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24226"/>
  <mc:AlternateContent xmlns:mc="http://schemas.openxmlformats.org/markup-compatibility/2006">
    <mc:Choice Requires="x15">
      <x15ac:absPath xmlns:x15ac="http://schemas.microsoft.com/office/spreadsheetml/2010/11/ac" url="V:\PM School Meals Nutritional Information\PM School Request Master Sales Sheets\"/>
    </mc:Choice>
  </mc:AlternateContent>
  <xr:revisionPtr revIDLastSave="0" documentId="13_ncr:1_{42D191A9-D01F-464C-8B64-6DA52E87CCC8}" xr6:coauthVersionLast="47" xr6:coauthVersionMax="47" xr10:uidLastSave="{00000000-0000-0000-0000-000000000000}"/>
  <bookViews>
    <workbookView xWindow="-28920" yWindow="-1830" windowWidth="29040" windowHeight="15840" xr2:uid="{00000000-000D-0000-FFFF-FFFF00000000}"/>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29" i="1" l="1"/>
  <c r="O129" i="1"/>
  <c r="N129" i="1"/>
  <c r="M129" i="1"/>
  <c r="L129" i="1"/>
  <c r="K129" i="1"/>
  <c r="J129" i="1"/>
  <c r="I129" i="1"/>
  <c r="H129" i="1"/>
  <c r="G129" i="1"/>
  <c r="F129" i="1"/>
  <c r="P160" i="1"/>
  <c r="O160" i="1"/>
  <c r="N160" i="1"/>
  <c r="M160" i="1"/>
  <c r="L160" i="1"/>
  <c r="K160" i="1"/>
  <c r="J160" i="1"/>
  <c r="I160" i="1"/>
  <c r="H160" i="1"/>
  <c r="G160" i="1"/>
  <c r="F160" i="1"/>
  <c r="P154" i="1"/>
  <c r="O154" i="1"/>
  <c r="N154" i="1"/>
  <c r="M154" i="1"/>
  <c r="L154" i="1"/>
  <c r="K154" i="1"/>
  <c r="J154" i="1"/>
  <c r="I154" i="1"/>
  <c r="H154" i="1"/>
  <c r="G154" i="1"/>
  <c r="F154" i="1"/>
  <c r="P148" i="1"/>
  <c r="O148" i="1"/>
  <c r="N148" i="1"/>
  <c r="M148" i="1"/>
  <c r="L148" i="1"/>
  <c r="K148" i="1"/>
  <c r="J148" i="1"/>
  <c r="I148" i="1"/>
  <c r="H148" i="1"/>
  <c r="G148" i="1"/>
  <c r="F148" i="1"/>
  <c r="P141" i="1"/>
  <c r="O141" i="1"/>
  <c r="N141" i="1"/>
  <c r="M141" i="1"/>
  <c r="L141" i="1"/>
  <c r="K141" i="1"/>
  <c r="J141" i="1"/>
  <c r="I141" i="1"/>
  <c r="H141" i="1"/>
  <c r="G141" i="1"/>
  <c r="F141" i="1"/>
  <c r="P135" i="1"/>
  <c r="O135" i="1"/>
  <c r="N135" i="1"/>
  <c r="M135" i="1"/>
  <c r="L135" i="1"/>
  <c r="K135" i="1"/>
  <c r="J135" i="1"/>
  <c r="I135" i="1"/>
  <c r="H135" i="1"/>
  <c r="G135" i="1"/>
  <c r="F135" i="1"/>
  <c r="F7" i="1"/>
  <c r="F25" i="1"/>
  <c r="P25" i="1"/>
  <c r="O25" i="1"/>
  <c r="N25" i="1"/>
  <c r="M25" i="1"/>
  <c r="L25" i="1"/>
  <c r="K25" i="1"/>
  <c r="J25" i="1"/>
  <c r="I25" i="1"/>
  <c r="H25" i="1"/>
  <c r="G25" i="1"/>
  <c r="P123" i="1" l="1"/>
  <c r="O123" i="1"/>
  <c r="N123" i="1"/>
  <c r="M123" i="1"/>
  <c r="L123" i="1"/>
  <c r="K123" i="1"/>
  <c r="J123" i="1"/>
  <c r="I123" i="1"/>
  <c r="H123" i="1"/>
  <c r="G123" i="1"/>
  <c r="F123" i="1"/>
  <c r="P117" i="1"/>
  <c r="O117" i="1"/>
  <c r="N117" i="1"/>
  <c r="M117" i="1"/>
  <c r="L117" i="1"/>
  <c r="K117" i="1"/>
  <c r="J117" i="1"/>
  <c r="I117" i="1"/>
  <c r="H117" i="1"/>
  <c r="G117" i="1"/>
  <c r="F117" i="1"/>
  <c r="P111" i="1"/>
  <c r="O111" i="1"/>
  <c r="N111" i="1"/>
  <c r="M111" i="1"/>
  <c r="L111" i="1"/>
  <c r="K111" i="1"/>
  <c r="J111" i="1"/>
  <c r="I111" i="1"/>
  <c r="H111" i="1"/>
  <c r="G111" i="1"/>
  <c r="F111" i="1"/>
  <c r="P104" i="1"/>
  <c r="O104" i="1"/>
  <c r="N104" i="1"/>
  <c r="M104" i="1"/>
  <c r="L104" i="1"/>
  <c r="K104" i="1"/>
  <c r="J104" i="1"/>
  <c r="I104" i="1"/>
  <c r="H104" i="1"/>
  <c r="G104" i="1"/>
  <c r="F104" i="1"/>
  <c r="P99" i="1"/>
  <c r="O99" i="1"/>
  <c r="N99" i="1"/>
  <c r="M99" i="1"/>
  <c r="L99" i="1"/>
  <c r="K99" i="1"/>
  <c r="J99" i="1"/>
  <c r="I99" i="1"/>
  <c r="H99" i="1"/>
  <c r="G99" i="1"/>
  <c r="F99" i="1"/>
  <c r="P95" i="1"/>
  <c r="O95" i="1"/>
  <c r="N95" i="1"/>
  <c r="M95" i="1"/>
  <c r="L95" i="1"/>
  <c r="K95" i="1"/>
  <c r="J95" i="1"/>
  <c r="I95" i="1"/>
  <c r="H95" i="1"/>
  <c r="G95" i="1"/>
  <c r="F95" i="1"/>
  <c r="P89" i="1"/>
  <c r="O89" i="1"/>
  <c r="N89" i="1"/>
  <c r="M89" i="1"/>
  <c r="L89" i="1"/>
  <c r="K89" i="1"/>
  <c r="J89" i="1"/>
  <c r="I89" i="1"/>
  <c r="H89" i="1"/>
  <c r="G89" i="1"/>
  <c r="F89" i="1"/>
  <c r="P84" i="1"/>
  <c r="O84" i="1"/>
  <c r="N84" i="1"/>
  <c r="M84" i="1"/>
  <c r="L84" i="1"/>
  <c r="K84" i="1"/>
  <c r="J84" i="1"/>
  <c r="I84" i="1"/>
  <c r="H84" i="1"/>
  <c r="G84" i="1"/>
  <c r="F84" i="1"/>
  <c r="P77" i="1"/>
  <c r="O77" i="1"/>
  <c r="N77" i="1"/>
  <c r="M77" i="1"/>
  <c r="L77" i="1"/>
  <c r="K77" i="1"/>
  <c r="J77" i="1"/>
  <c r="I77" i="1"/>
  <c r="H77" i="1"/>
  <c r="G77" i="1"/>
  <c r="F77" i="1"/>
  <c r="P71" i="1"/>
  <c r="O71" i="1"/>
  <c r="N71" i="1"/>
  <c r="M71" i="1"/>
  <c r="L71" i="1"/>
  <c r="K71" i="1"/>
  <c r="J71" i="1"/>
  <c r="I71" i="1"/>
  <c r="H71" i="1"/>
  <c r="G71" i="1"/>
  <c r="F71" i="1"/>
  <c r="P63" i="1"/>
  <c r="O63" i="1"/>
  <c r="N63" i="1"/>
  <c r="M63" i="1"/>
  <c r="L63" i="1"/>
  <c r="K63" i="1"/>
  <c r="J63" i="1"/>
  <c r="I63" i="1"/>
  <c r="H63" i="1"/>
  <c r="G63" i="1"/>
  <c r="F63" i="1"/>
  <c r="P58" i="1"/>
  <c r="O58" i="1"/>
  <c r="N58" i="1"/>
  <c r="M58" i="1"/>
  <c r="L58" i="1"/>
  <c r="K58" i="1"/>
  <c r="J58" i="1"/>
  <c r="I58" i="1"/>
  <c r="H58" i="1"/>
  <c r="G58" i="1"/>
  <c r="F58" i="1"/>
  <c r="P51" i="1"/>
  <c r="O51" i="1"/>
  <c r="N51" i="1"/>
  <c r="M51" i="1"/>
  <c r="L51" i="1"/>
  <c r="K51" i="1"/>
  <c r="J51" i="1"/>
  <c r="I51" i="1"/>
  <c r="H51" i="1"/>
  <c r="G51" i="1"/>
  <c r="F51" i="1"/>
  <c r="G42" i="1"/>
  <c r="H42" i="1"/>
  <c r="I42" i="1"/>
  <c r="J42" i="1"/>
  <c r="K42" i="1"/>
  <c r="L42" i="1"/>
  <c r="M42" i="1"/>
  <c r="N42" i="1"/>
  <c r="O42" i="1"/>
  <c r="P42" i="1"/>
  <c r="G46" i="1"/>
  <c r="H46" i="1"/>
  <c r="I46" i="1"/>
  <c r="J46" i="1"/>
  <c r="K46" i="1"/>
  <c r="L46" i="1"/>
  <c r="M46" i="1"/>
  <c r="N46" i="1"/>
  <c r="O46" i="1"/>
  <c r="P46" i="1"/>
  <c r="F46" i="1"/>
  <c r="F42" i="1"/>
  <c r="G36" i="1"/>
  <c r="H36" i="1"/>
  <c r="I36" i="1"/>
  <c r="J36" i="1"/>
  <c r="K36" i="1"/>
  <c r="L36" i="1"/>
  <c r="M36" i="1"/>
  <c r="N36" i="1"/>
  <c r="O36" i="1"/>
  <c r="P36" i="1"/>
  <c r="F36" i="1"/>
  <c r="G31" i="1"/>
  <c r="H31" i="1"/>
  <c r="I31" i="1"/>
  <c r="J31" i="1"/>
  <c r="K31" i="1"/>
  <c r="L31" i="1"/>
  <c r="M31" i="1"/>
  <c r="N31" i="1"/>
  <c r="O31" i="1"/>
  <c r="P31" i="1"/>
  <c r="F31" i="1"/>
  <c r="G19" i="1"/>
  <c r="H19" i="1"/>
  <c r="I19" i="1"/>
  <c r="J19" i="1"/>
  <c r="K19" i="1"/>
  <c r="L19" i="1"/>
  <c r="M19" i="1"/>
  <c r="N19" i="1"/>
  <c r="O19" i="1"/>
  <c r="P19" i="1"/>
  <c r="Q19" i="1"/>
  <c r="R19" i="1"/>
  <c r="S19" i="1"/>
  <c r="T19" i="1"/>
  <c r="F19" i="1"/>
  <c r="G14" i="1"/>
  <c r="H14" i="1"/>
  <c r="I14" i="1"/>
  <c r="J14" i="1"/>
  <c r="K14" i="1"/>
  <c r="L14" i="1"/>
  <c r="M14" i="1"/>
  <c r="N14" i="1"/>
  <c r="O14" i="1"/>
  <c r="P14" i="1"/>
  <c r="F14" i="1"/>
  <c r="G7" i="1"/>
  <c r="H7" i="1"/>
  <c r="I7" i="1"/>
  <c r="J7" i="1"/>
  <c r="K7" i="1"/>
  <c r="L7" i="1"/>
  <c r="M7" i="1"/>
  <c r="N7" i="1"/>
  <c r="O7" i="1"/>
  <c r="P7" i="1"/>
</calcChain>
</file>

<file path=xl/sharedStrings.xml><?xml version="1.0" encoding="utf-8"?>
<sst xmlns="http://schemas.openxmlformats.org/spreadsheetml/2006/main" count="521" uniqueCount="200">
  <si>
    <t>Code</t>
  </si>
  <si>
    <t>Component</t>
  </si>
  <si>
    <t>Total Fat (g)</t>
  </si>
  <si>
    <t>Sat Fat (g)</t>
  </si>
  <si>
    <t>NUTRITIONAL INFORMATION</t>
  </si>
  <si>
    <t>Trans Fat (g)</t>
  </si>
  <si>
    <t>Sodium (mg)</t>
  </si>
  <si>
    <t>Total Carb (g)</t>
  </si>
  <si>
    <t>Dietary Fiber (g)</t>
  </si>
  <si>
    <t>Sugar (g)</t>
  </si>
  <si>
    <t>Protein (g)</t>
  </si>
  <si>
    <t>Calcium (mg)</t>
  </si>
  <si>
    <t>Iron (mg)</t>
  </si>
  <si>
    <t xml:space="preserve">Total </t>
  </si>
  <si>
    <t>Cals from Fat</t>
  </si>
  <si>
    <t>Vit A (IU)</t>
  </si>
  <si>
    <t>Vit C (mg)</t>
  </si>
  <si>
    <t>Chol (mg)</t>
  </si>
  <si>
    <t>Cals</t>
  </si>
  <si>
    <t xml:space="preserve">Green Beans </t>
  </si>
  <si>
    <t>M/MA</t>
  </si>
  <si>
    <t>2 OZ</t>
  </si>
  <si>
    <t xml:space="preserve">Ingredient Statement </t>
  </si>
  <si>
    <t>Ingredients:</t>
  </si>
  <si>
    <t>~~</t>
  </si>
  <si>
    <t>2 M/MA</t>
  </si>
  <si>
    <t xml:space="preserve">Veg </t>
  </si>
  <si>
    <t xml:space="preserve">1/2 Cup </t>
  </si>
  <si>
    <t xml:space="preserve">Beef Patty </t>
  </si>
  <si>
    <t>WG Cheese Ravioli</t>
  </si>
  <si>
    <t>Mozzarella Cheese</t>
  </si>
  <si>
    <t>Extra</t>
  </si>
  <si>
    <t xml:space="preserve">M/MA </t>
  </si>
  <si>
    <t>Veg</t>
  </si>
  <si>
    <t>1 OZ</t>
  </si>
  <si>
    <t>1/2 Cup</t>
  </si>
  <si>
    <t>Hickory BBQ Sauce</t>
  </si>
  <si>
    <t>12 EA</t>
  </si>
  <si>
    <t>6 EA</t>
  </si>
  <si>
    <t>0.5 OZ</t>
  </si>
  <si>
    <t>2 M/MA, 1 WGR Grain</t>
  </si>
  <si>
    <t>Mole Sauce</t>
  </si>
  <si>
    <t>1.5 OZ</t>
  </si>
  <si>
    <t xml:space="preserve">Green Peas </t>
  </si>
  <si>
    <t>Brown Rice Pilaf</t>
  </si>
  <si>
    <t xml:space="preserve">Grilled Chicken Strips </t>
  </si>
  <si>
    <t>Grain</t>
  </si>
  <si>
    <t>1 WGR Grain</t>
  </si>
  <si>
    <t xml:space="preserve">Popcorn Chicken </t>
  </si>
  <si>
    <t xml:space="preserve">Mozzarella Cheese </t>
  </si>
  <si>
    <t>0.25 OZ</t>
  </si>
  <si>
    <t>M/MA-Grain</t>
  </si>
  <si>
    <t xml:space="preserve">M/MA-Grain </t>
  </si>
  <si>
    <t>0.25 M/MA</t>
  </si>
  <si>
    <t>Grilled Chicken Strips</t>
  </si>
  <si>
    <t>Carrots</t>
  </si>
  <si>
    <t>3 EA</t>
  </si>
  <si>
    <t xml:space="preserve">Corn </t>
  </si>
  <si>
    <t>5 EA</t>
  </si>
  <si>
    <t>1.5 M/MA, 1.5 WGR Grain</t>
  </si>
  <si>
    <t xml:space="preserve">WG Pasta </t>
  </si>
  <si>
    <t>Broccoli</t>
  </si>
  <si>
    <t xml:space="preserve">1 WGR Grain </t>
  </si>
  <si>
    <t>WG Pasta</t>
  </si>
  <si>
    <t>4 EA</t>
  </si>
  <si>
    <t>Meatloaf</t>
  </si>
  <si>
    <t>Mashed Potatoes</t>
  </si>
  <si>
    <t>1 EA</t>
  </si>
  <si>
    <t xml:space="preserve">Italian Style Meat Sauce </t>
  </si>
  <si>
    <t xml:space="preserve">Roasted Seasoned Potatoes </t>
  </si>
  <si>
    <t xml:space="preserve">2 M/MA, 1 WGR Grain </t>
  </si>
  <si>
    <t xml:space="preserve">Salisbury Steak </t>
  </si>
  <si>
    <t xml:space="preserve">Black Beans </t>
  </si>
  <si>
    <t xml:space="preserve">Cheddar Cheese </t>
  </si>
  <si>
    <t>Plantains</t>
  </si>
  <si>
    <t xml:space="preserve">Spanish Brown Rice </t>
  </si>
  <si>
    <t>Turkey Crumbles</t>
  </si>
  <si>
    <t>2.2 OZ</t>
  </si>
  <si>
    <t xml:space="preserve">Brown Rice Pilaf </t>
  </si>
  <si>
    <t xml:space="preserve">Turkey Chili </t>
  </si>
  <si>
    <t>Italian Tomato Sauce</t>
  </si>
  <si>
    <t>1.5 M/MA</t>
  </si>
  <si>
    <t>Honey Mustard Sauce</t>
  </si>
  <si>
    <t>Ramen Mushroom Sauce</t>
  </si>
  <si>
    <t>Alfredo Sauce</t>
  </si>
  <si>
    <t>0.5 M/MA</t>
  </si>
  <si>
    <t xml:space="preserve">Italian Tomato Sauce </t>
  </si>
  <si>
    <t xml:space="preserve">Brown Gravy Sauce </t>
  </si>
  <si>
    <t>5.4 OZ</t>
  </si>
  <si>
    <t>Parmesan Cheese</t>
  </si>
  <si>
    <t>0.4 OZ</t>
  </si>
  <si>
    <t>0.4 M/MA*</t>
  </si>
  <si>
    <t>1.6 M/MA*</t>
  </si>
  <si>
    <t>*When Added 2M/MA</t>
  </si>
  <si>
    <t>3/8 Cup</t>
  </si>
  <si>
    <t>1.5 M/MA*</t>
  </si>
  <si>
    <t>0.5 M/MA*</t>
  </si>
  <si>
    <t>1 M/MA*</t>
  </si>
  <si>
    <t>1 M/MA*, 1.25 WGR Grain</t>
  </si>
  <si>
    <t xml:space="preserve">1/4 Cup </t>
  </si>
  <si>
    <t>1.6 M/MA</t>
  </si>
  <si>
    <t>Beef Chili</t>
  </si>
  <si>
    <t>0.6 OZ</t>
  </si>
  <si>
    <t>0.6 M/MA</t>
  </si>
  <si>
    <t xml:space="preserve">WG Pasta  </t>
  </si>
  <si>
    <t xml:space="preserve">Mozzarella Cheese  </t>
  </si>
  <si>
    <t>Beef Patty (Ground Beef [Not More Than 20% Fat], Water, Textured Vegetable Protein Product [Soy Protein Concentrate, Caramel Color], Dextrose, Potassium Phosphates, Natural Flavors, Lite Salt [Salt, Potassium Chloride], Caramel Color), Green Beans.</t>
  </si>
  <si>
    <t>Chicken &amp; Vegetable Dumpling (Filling [Chicken, Water, Soy Protein Concentrate, Cabbage, Green Onion, Canola Oil, Carrot, Sugar, Salt, Sesame Oil, Isolated Soy Protein, Lecithin], Dough [Whole Wheat Flour, Enriched Wheat Flour {Wheat Flour, Malted Barley Flour, Niacin, Reduced Iron, Thiamine Mononitrate, Riboflavin, Folic Acid}, Water, Modified Corn Starch, Salt, Canola Oil, Wheat Gluten]), Green Beans, Water, Mushrooms, Modified Food Starch, Garlic Puree (Garlic, Water), Onions, Rice Wine Vinegar, Soy Sauce (Water, Wheat, Soybeans, Salt, Lactic Acid, Sodium Benzoate [Preservative]), Light Brown Sugar, Scallions, Miso Paste (Water, Soybeans, Rice, Salt, Alcohol), Canola Oil, Vegetable Base (Vegetables [Onions, Tomatoes, Potatoes, Carrots, Celery], Salt, Yeast Extract, Corn Starch, Vegetable Oil [Corn, Soy, Canola], Onion Powder, Sugar, Natural Flavoring), Mushroom Extract (Mushroom Juice Concentrate, Maltodextrin), Sambal Oelek Chili Paste (Chili, Salt, Distilled Vinegar, Potassium Sorbate and Sodium Bisulfite [Preservatives], Xanthan Gum), Sesame Oil, White Pepper.</t>
  </si>
  <si>
    <t>Popcorn Chicken (Chicken, Water, Textured Soy Protein Concentrate, Isolated Soy Protein With Less Than 2% Lecithin, Seasoning [Brown Sugar, Onion Powder, Salt, Yeast Extract, Canola Oil, Carrot Powder, Garlic Powder, Citric Acid, Spice, Vegetable Stock {Onion, Celery, Carrot}, Natural Flavor], Sodium Phosphates. Breaded With: Whole Wheat Flour, Enriched Wheat Flour [Wheat Flour, Niacin, Reduced Iron, Thiamine Mononitrate, Riboflavin, Folic Acid], Water, Salt, Sugar, Dried Onion, Dried Garlic, Torula Yeast, Spice, Dextrose, Dried Yeast, Turmeric Extract [Color], Paprika Extract [Color]. Breading Set In Vegetable Oil.), Water, Sweet Potato, Potato Flakes (Potatoes, Vegetable Oil [Sunflower, Canola], Salt, Nonfat Dry Milk, Cream, Sugar, Mono And Diglycerides, Calcium Stearoyl Lactylate, Natural Flavors, Sodium Acid Pyrophosphate, Sodium Bisulfite, Mixed Tocopherols, Citric Acid), Corn Syrup, Light Brown Sugar, Tomato Paste (Fresh Vine-Ripened California Tomatoes), White Distilled Vinegar, Modified Food Starch, Sugar, Molasses (Sugarcane Molasses), Worcestershire Sauce Concentrate (Distilled Vinegar, Molasses, Corn Syrup, Water, Salt, Caramel Color, Garlic Powder, Sugar, Spices, Tamarind, Natural Flavor, Sulfiting Agent), Salt, Smoke Flavor (Water, Natural Hickory Smoke Concentrate), Cinnamon, Pepper, Dark Chili Powder Blend (Chili Powder, Salt, Cumin, Garlic, Oregano), Annatto Color, Mustard Powder (Mustard Whole or Ground), Garlic Powder, Onion Granulated, Cayenne Pepper, Cumin, Paprika, Nutmeg.</t>
  </si>
  <si>
    <t>Popcorn Chicken (Chicken, Water, Textured Soy Protein Concentrate, Isolated Soy Protein With Less Than 2% Lecithin, Seasoning [Brown Sugar, Onion Powder, Salt, Yeast Extract, Canola Oil, Carrot Powder, Garlic Powder, Citric Acid, Spice, Vegetable Stock {Onion, Celery, Carrot}, Natural Flavor], Sodium Phosphates. Breaded With: Whole Wheat Flour, Enriched Wheat Flour [Wheat Flour, Niacin, Reduced Iron, Thiamine Mononitrate, Riboflavin, Folic Acid], Water, Salt, Sugar, Dried Onion, Dried Garlic, Torula Yeast, Spice, Dextrose, Dried Yeast, Turmeric Extract [Color], Paprika Extract [Color]. Breading Set In Vegetable Oil.), Green Beans, Water, Tomato Puree (Tomato Concentrate [Water, Tomato Paste], Citric Acid), Mozzarella Cheese (Cultured Pasteurized Part-Skim Milk, Salt, Enzymes, Anticaking Blend [Potato Starch, Cellulose], Natamycin [Natural Mold Inhibitor]),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</si>
  <si>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Popcorn Chicken (Chicken, Water, Textured Soy Protein Concentrate, Isolated Soy Protein With Less Than 2% Lecithin, Seasoning [Brown Sugar, Onion Powder, Salt, Yeast Extract, Canola Oil, Carrot Powder, Garlic Powder, Citric Acid, Spice, Vegetable Stock {Onion, Celery, Carrot}, Natural Flavor], Sodium Phosphates. Breaded With: Whole Wheat Flour, Enriched Wheat Flour [Wheat Flour, Niacin, Reduced Iron, Thiamine Mononitrate, Riboflavin, Folic Acid], Water, Salt, Sugar, Dried Onion, Dried Garlic, Torula Yeast, Spice, Dextrose, Dried Yeast, Turmeric Extract [Color], Paprika Extract [Color]. Breading Set In Vegetable Oil.), Diced Skin-On Roasted &amp; Seasoned Russet Potatoes (Russet Potatoes, Canola Oil, Salt, Spice, Dehydrated Onion, Dehydrated Garlic).</t>
  </si>
  <si>
    <t>Chicken Tender (Chicken, Water, Textured Soy Protein Concentrate, Isolated Soy Protein [With Less Than 2% Lecithin], Chicken Type Flavor [Brown Sugar, Yeast Extract, Onion Powder, Maltodextrin, Canola Oil, Carrot Powder, Garlic Powder, Silicon Dioxide {Anti-Caking Agent}, Citric Acid, Spice, Salt, Vegetable Stock {Carrot, Onion, Celery}, Natural Flavor], Sodium Phosphates. Breaded With: Whole Wheat Flour, Enriched Wheat Flour [Wheat Flour, Niacin, Reduced Iron, Thiamine Mononitrate, Riboflavin, Folic Acid], Water, Salt, Wheat Gluten, Sugar, Dried Onion, Dried Garlic, Torula Yeast, Dextrose, Spice, Dried Yeast, Paprika Extract {Color}, Turmeric Extract {Color}. Breading Set In Vegetable Oil.), Corn.</t>
  </si>
  <si>
    <t>Column1</t>
  </si>
  <si>
    <t>1/2 Cup Other Veg</t>
  </si>
  <si>
    <t>1/4 Cup R/O Veg</t>
  </si>
  <si>
    <t xml:space="preserve">1/2 Cup Other Veg </t>
  </si>
  <si>
    <t>1/2 Cup R/O Veg</t>
  </si>
  <si>
    <t xml:space="preserve">Ingredient </t>
  </si>
  <si>
    <t xml:space="preserve">Serving Size </t>
  </si>
  <si>
    <t>Component Crediting Value</t>
  </si>
  <si>
    <t xml:space="preserve"> CACFP IPM Master Recipe Builds</t>
  </si>
  <si>
    <t xml:space="preserve">*As per USDA FNS Standards Vegetables are portioned based on volume not weight. </t>
  </si>
  <si>
    <t>➤ Yield information for all vegetables based on volume, not weight. This includes dried or dehydrated vegetables. {Page 2-6 USDA FBG-https://foodbuyingguide.fns.usda.gov/Content/TablesFBG/USDA_FBG_Section2_Vegetables.pdf}</t>
  </si>
  <si>
    <t>1/2 Cup Starchy Veg</t>
  </si>
  <si>
    <t xml:space="preserve">1/2 Cup Starchy Veg </t>
  </si>
  <si>
    <t xml:space="preserve">1/2 Cup Dark Green Veg </t>
  </si>
  <si>
    <t>1/2 Cup Dark Green Veg</t>
  </si>
  <si>
    <t xml:space="preserve">1/4 Cup R/O Veg </t>
  </si>
  <si>
    <t>Swedish Sauce</t>
  </si>
  <si>
    <t>Falafel Nuggets</t>
  </si>
  <si>
    <t>Chicken Tenders</t>
  </si>
  <si>
    <t>➤Raw, leafy greens credit at half the volume served; which is consistent with the Dietary Guidelines for Americans. {Page 2-4 USDA FBG}</t>
  </si>
  <si>
    <t>Fajita Sauce</t>
  </si>
  <si>
    <t xml:space="preserve">Chicken Meatballs </t>
  </si>
  <si>
    <t xml:space="preserve">WG Chicken &amp; Veg Dumplings </t>
  </si>
  <si>
    <t>Recipe Name-Popcorn Chicken w/ BBQ Sauce &amp; Mashed Sweet Potatoes</t>
  </si>
  <si>
    <t>Mashed Sweet Potatoes</t>
  </si>
  <si>
    <t>Recipe Name-Chicken w/ Mole Sauce, Brown Rice &amp; Peas</t>
  </si>
  <si>
    <t>Recipe Name-Popcorn Chicken Parmesan w/ Green Beans</t>
  </si>
  <si>
    <t>Recipe Name-Chicken w/ Honey Mustard Sauce &amp; Green Beans</t>
  </si>
  <si>
    <t>Caribbean Pineapple Sauce</t>
  </si>
  <si>
    <t>Recipe Name-Chicken Meatballs w/ Tomato Sauce, Mozzarella Cheese &amp; Italian Vegetable Blend</t>
  </si>
  <si>
    <t>Italian Vegetable Blend</t>
  </si>
  <si>
    <t xml:space="preserve">Recipe Name-Chicken Meatballs w/ Swedish Sauce, Pasta &amp; Broccoli </t>
  </si>
  <si>
    <t>Recipe Name-Chicken Meatballs w/ Pasta, Tomato Sauce &amp; Italian Vegetable Blend</t>
  </si>
  <si>
    <t>Recipe Name-Mac &amp; Cheese w/ Broccoli</t>
  </si>
  <si>
    <t>Recipe Name-Chicken Alfredo w/ Penne Pasta &amp; Broccoli</t>
  </si>
  <si>
    <t xml:space="preserve">Recipe Name-Chicken Vegetable Dumplings w/ Mushroom Sauce &amp; Green Beans </t>
  </si>
  <si>
    <t xml:space="preserve">Recipe Name-Chicken Tenders w/ Corn </t>
  </si>
  <si>
    <t>Recipe Name-Chicken w/ Caribbean Pineapple Sauce, Rice &amp; Carrots</t>
  </si>
  <si>
    <t>Recipe Name-Cheese Ravioli w/ Mozzarella, Tomato Sauce &amp; Italian Vegetable Blend</t>
  </si>
  <si>
    <t xml:space="preserve">Recipe Name-Beef Patty w/ Green Beans </t>
  </si>
  <si>
    <t xml:space="preserve">Recipe Name-Meatloaf w/ Brown Gravy &amp; Mashed Potatoes  </t>
  </si>
  <si>
    <t xml:space="preserve">Recipe Name-Popcorn Chicken w/ Roasted Potatoes </t>
  </si>
  <si>
    <t>Recipe Name-Salisbury Steak w/ Gravy &amp; Roasted Potatoes</t>
  </si>
  <si>
    <t xml:space="preserve">Recipe Name-Spanish Rice &amp; Beans w/ Plantains </t>
  </si>
  <si>
    <t xml:space="preserve">Recipe Name-Turkey Fajita w/ Brown Rice &amp; Corn </t>
  </si>
  <si>
    <t>Recipe Name-Turkey Chili w/ Cheddar Cheese &amp; Vegetable Blend</t>
  </si>
  <si>
    <t>Recipe Name-Beef Chili &amp; Vegetable Blend</t>
  </si>
  <si>
    <t>Recipe Name-Falafel Bites w/ Corn</t>
  </si>
  <si>
    <t>Recipe Name-Penne w/ Cheese &amp; Italian Vegetable Blend</t>
  </si>
  <si>
    <t>6 OZ</t>
  </si>
  <si>
    <t>Cheese Sauce (4 oz) &amp; Shredded Cheese (0.6 oz)</t>
  </si>
  <si>
    <t>4.6 OZ</t>
  </si>
  <si>
    <t>Water, Broccoli, Half and Half (Milk, Cream), Whole Grain Elbows (Whole Durum Wheat Flour, Durum Wheat Semolina, Durum Wheat Flour, Niacin, Iron [Ferrous Sulfate], Thiamin Mononitrate, Riboflavin, Folic Acid), Cheddar Cheese (Pasteurized Milk, Cheese Culture, Salt, Enzymes, Annatto, Potato Starch, Powdered Cellulose), American Cheese (Water, Soybean Oil, Hydrogenated Soybean Oil, Casein, Modified Food Starch, Dairy Product Solids, Maltodextrin, Sodium Citrate, Salt, Natural Flavor, Lactic Acid, Annatto and Paprika (color), Sorbic Acid (preservative), Soy Lecithin [anti-sticking agent]), Mild Cheddar Shredded Cheese (Cheddar Cheese [Cultured Pasteurized Milk, Salt, Enzymes, Anatto Color], Anticaking Blend [Potato Starch, Celluose], Natamycin [Natural Mold Inhibitor]), Unsalted Butter (Pasteurized Cream, Natural Flavoring), Sodium Citrate (Tri Sodium Citrate Dihydrate), Salt, Modified Food Starch, Canola Oil, Hot Sauce (Aged Cayenne Red Peppers, Vinegar, Water, Salt, Garlic Powder), White Pepper, Xanthan Gum, Annatto Color.</t>
  </si>
  <si>
    <t>Ricotta Cheese</t>
  </si>
  <si>
    <t>1.0 OZ</t>
  </si>
  <si>
    <t>Grilled Chicken Strips (Chicken Breast Meat With Rib Meat, Water, Potato Starch, Sugar, Sea Salt, Yeast Extract, Natural Flavors, Black Pepper), Green Beans, Water, Honey, Yellow Mustard (Distilled Vinegar, Water, Mustard Seed, Salt, Turmeric, Paprika, Spice, Natural Flavors, Garlic Powder), Modified Food Starch, Chicken Broth Flavor (Hydrolyzed Chicken Meat, Salt, Chicken Broth, Flavor), Canola Oil, Chicken Base (Chicken With Natural Chicken Juices, Salt, Sugar, Rendered Chicken Fat, Onion Powder, Torula Yeast, Cooked Dehydrated Chicken, Turmeric, Natural Flavorings), Onions, Xanthan Gum, Flavor Enhancer (Salt, Yeast Extract, Natural Flavor, Maltodextrin, Sugar), Chicken Flavor (Chicken Broth, Maltodextrin, Salt, Natural Flavor), Onion Granulated, Garlic Powder, White Pepper, Thyme, Sugar, Bay Leaf, Turmeric.</t>
  </si>
  <si>
    <t>Water, Grilled Chicken Strips (Chicken Breast Meat With Rib Meat, Water, Potato Starch, Sugar, Sea Salt, Yeast Extract, Natural Flavors, Black Pepper), Carrots, Pineapple Tidbits in Juice (Pineapple, Pineapple Juice), Long Grain Brown Rice, Tomato Paste (Fresh Vine-Ripened California Tomatoes), Corn Syrup, Sugar, Chicken Flavor (Chicken Broth, Maltodextrin, Salt, Natural Flavor), Modified Food Starch, Onions, Canola Oil, White Distilled Vinegar, Sambal Oelek Chili Paste (Chili, Salt, Distilled Vinegar, Potassium Sorbate and Sodium Bisulfite [Preservatives], Xanthan Gum), Worcestershire Sauce Concentrate (Distilled Vinegar, Molasses, Corn Syrup, Water, Salt, Caramel Color, Garlic Powder, Sugar, Spices, Tamarind, Natural Flavor, Sulfiting Agent), Molasses (Sugarcane Molasses), Garlic Powder, Onion, Flavor Enhancer (Salt, Yeast Extract, Natural Flavor, Maltodextrin, Sugar), Salt, Parsley, Turmeric, Smoke Flavor (Water, Natural Hickory Smoke Concentrate), Pepper, Dark Chili Powder Blend (Chili Powder, Salt, Cumin, Garlic, Oregano), Mustard Powder (Mustard Whole or Ground), Cayenne Pepper, Cumin, Paprika.</t>
  </si>
  <si>
    <t>Water, Meatloaf (Ground Beef [Not More Than 20% Fat], Water, Textured Vegetable Protein [Soy Flour, Caramel Color], Toasted Wheat Crumbs [Wheat Flour, Salt, Torula Yeast], Ketchup [Tomato Concentrate From Red Ripe Tomatoes, Distilled Vinegar, Sugar, Salt, Onion Powder, Spice, Natural Flavoring], Whole Tomatoes [Whole Tomatoes, Tomato Juice, Salt, Calcium Chloride, Citric Acid], Dehydrated Chopped Onion, Salt, Eggs, Garlic Powder, Parsley Flakes), Potato Flakes (Potatoes, Vegetable Oil [Sunflower, Canola], Salt, Nonfat Dry Milk, Cream, Sugar, Mono And Diglycerides, Calcium Stearoyl Lactylate, Natural Flavors, Sodium Acid Pyrophosphate, Sodium Bisulfite, Mixed Tocopherols, Citric Acid), Unsalted Butter (Pasteurized Cream, Natural Flavoring), Modified Food Starch, Butter Flavor (Whey Solids, Natural Flavor, Maltodextrin, Dehydrated Butter [Buttermilk Powder, Butter], Guar Gum, Annatto, Turmeric), Onions, Celery, Enriched Flour (Bleached Wheat Flour, Malted Barley Flour, Niacin, Iron, Thiamin Mononitrate, Riboflavin, Folic Acid), Beef Base (Beef Stock, Yeast Extract, Beef Fat, Salt, Natural Flavor, Potato Starch, Onion Powder), Tomato Paste (Fresh Vine-Ripened California Tomatoes), Canola Oil, Chicken Base (Chicken With Natural Chicken Juices, Salt, Sugar, Rendered Chicken Fat, Onion Powder, Torula Yeast, Cooked Dehydrated Chicken, Turmeric, Natural Flavorings), Garlic Puree (Garlic, Water), Flavor Enhancer (Salt, Yeast Extract, Natural Flavor, Maltodextrin, Sugar), Salt, Xanthan Gum, White Pepper, Garlic Powder, Onion Granulated, Thyme, Caramel Color, Bay Leaf, Sugar.</t>
  </si>
  <si>
    <t>Diced Skin-On Roasted &amp; Seasoned Russet Potatoes (Russet Potatoes, Canola Oil, Salt, Spice, Dehydrated Onion, Dehydrated Garlic), Salisbury Steak (Ground Beef (Not More thean 30%), Water, Vegetable Protein Product [Soy Protein Concentrate, Zinc Oxide, Niacinamide, Ferrous Sulfate, Copper Gluconate, Vitamin A Palmitate, Calcium Paniothenate, Thiamin Mononitrate (B1), Pyridoxine Hydrochloride (B6), Riboflavin (B2), Cyanocobalamin (B12), (May Contain Caramel Color), (May Contain Soy Lecithin], Bell Peppers, Seasoning (Dehydrated Onion, Dextrose, Autolyzed Yeast Extract, Spice Extractives), Bread Crumbs [Bleached Wheat Flour, Soybean Oil, Dextrose, Leavening (Sodium Acid Pyrophosphate, Sodium Biocarbonate), Whey, Oleoresin Paprika], Salt, Sodium Phosphate), Water, Modified Food Starch, Onions, Celery, Enriched Flour (Bleached Wheat Flour, Malted Barley Flour, Niacin, Iron, Thiamin Mononitrate, Riboflavin, Folic Acid), Beef Base (Beef Stock, Yeast Extract, Beef Fat, Salt, Natural Flavor, Potato Starch, Onion Powder), Tomato Paste (Fresh Vine-Ripened California Tomatoes), Canola Oil, Chicken Base (Chicken With Natural Chicken Juices, Salt, Sugar, Rendered Chicken Fat, Onion Powder, Torula Yeast, Cooked Dehydrated Chicken, Turmeric, Natural Flavorings), Garlic Puree (Garlic, Water), Flavor Enhancer (Salt, Yeast Extract, Natural Flavor, Maltodextrin, Sugar), Xanthan Gum, Garlic Powder, Onion Granulated, Thyme, Caramel Color, Bay Leaf, Sugar, White Pepper.</t>
  </si>
  <si>
    <t>Black Beans (Black Beans, Water, Salt, Calcium Chloride), Plantains (Ripe Plantains, Vegetable Oil [Palm and/or Soybean Oil]), Water, Long Grain Brown Rice, Mild Cheddar Shredded Cheese (Cheddar Cheese [Cultured Pasteurized Milk, Salt, Enzymes, Anatto Color], Anticaking Blend [Potato Starch, Celluose], Natamycin [Natural Mold Inhibitor]), Tomato Powder (Tomato Powder, Silicon Dioxide), Flavor Enhancer (Salt, Yeast Extract, Natural Flavor, Maltodextrin, Sugar), Onion Granulated, Garlic Powder, Oregano, Cumin, Annatto Color, Paprika.</t>
  </si>
  <si>
    <t>Corn, Turkey Crumbles (Turkey, Mechanically Separated Turkey, Seasoning [Yeast Extract, Sugar, Dextrose, Onion Powder, Garlic Powder, Disodium Inosinate and Disodium Guanylate, Black Pepper, Celery Seed], Salt, Sugar, Natural Flavorings, Potassium Chloride), Water, Long Grain Brown Rice, Red And Green Peppers, Tomato Paste (Fresh Vine-Ripened California Tomatoes), Onions, Garlic Puree (Garlic, Water), Modified Food Starch, Canola Oil, Chicken Flavor (Chicken Broth, Maltodextrin, Salt, Natural Flavor), Chicken Base (Chicken With Natural Chicken Juices, Salt, Sugar, Rendered Chicken Fat, Onion Powder, Torula Yeast, Cooked Dehydrated Chicken, Turmeric, Natural Flavorings), Dark Chili Powder Blend (Chili Powder, Salt, Cumin, Garlic, Oregano), Light Brown Sugar, Taco Seasoning (Salt, Corn Flour, Chili Pepper, Maltodextrin, Dehydrated Onion, Paprika, Spices, Dehydrated Garlic, Cocoa Powder, Sunflower Oil, Silicon Dioxide), Cumin, Oregano, Garlic Powder, Onion, Flavor Enhancer (Salt, Yeast Extract, Natural Flavor, Maltodextrin, Sugar), Parsley, Turmeric, Pepper.</t>
  </si>
  <si>
    <t>Falafel (Chickpeas, Water, Canola Oil, Onion, Parsley, Cilantro, Sea Salt, Spices, Baking Soda), Corn.</t>
  </si>
  <si>
    <t xml:space="preserve">  </t>
  </si>
  <si>
    <t>Whole Wheat Ravioli (Ricotta [Whey, Milk, Vinegar, Xanthan/Locust Bean/Guar Gums, Stabilizers], Water, Whole Wheat Flour, Durum Flour, [Enriched With Niacin, Ferrous Sulfate, Thiamine Mononitrate, Riboflavin, Folic Acid], Isolated Soy Protein, High Gluten Flour, [Bleached Wheat Flour, Malted Barley Flour, Niacin, Iron, Riboflavin, Folic Acid], Pasteurized Eggs, Bread Crumbs [Bleached Wheat Flour, Dextrose, Yeast, Salt], Modified Food Starch, Sweet Whey, Parmesan Cheese [Cows Milk, Cheese Culture, Salt, Enzymes], Salt, White Pepper), Italian Blend Vegetables (Zucchini, Carrots, Romano Beans, Red Bell Peppers), Water, Mozzarella Cheese (Cultured Pasteurized Part-Skim Milk, Salt, Enzymes, Anticaking Blend [Potato Starch, Cellulose], Natamycin [Natural Mold Inhibitor]), Tomato Puree (Tomato Concentrate [Water, Tomato Paste], Citric Acid),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</si>
  <si>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Green Peas, Water, Grilled Chicken Strips (Chicken Breast Meat With Rib Meat, Water, Potato Starch, Sugar, Sea Salt, Yeast Extract, Natural Flavors, Black Pepper), Long Grain Brown Rice, Carrots, Bell Red Peppers, Garlic Puree (Garlic, Water), Beef Base (Beef Stock, Yeast Extract, Beef Fat, Salt, Natural Flavor, Potato Starch, Onion Powder), Onions, Raisins, Honey, Canola Oil, Modified Food Starch, Chicken Flavor (Chicken Broth, Maltodextrin, Salt, Natural Flavor), Chipotle Peppers (Water, Tomato Paste, Dried Chipotle Peppers, Distilled Vinegar, Corn Oil, Iodized Salt [Contains Potassium Iodate], Corn Starch, Onion Powder, Garlic Powder, Spices), Cocoa Powder (Cocoa Powder, Potassium Carbonate), Salt, Cumin, Coffee, Garlic Powder, Onion, Flavor Enhancer (Salt, Yeast Extract, Natural Flavor, Maltodextrin, Sugar), Cinnamon, Onion Granulated, Dark Chili Powder Blend (Chili Powder, Salt, Cumin, Garlic, Oregano), Parsley, Turmeric, Oregano, Pepper, Bay Leaf.</t>
  </si>
  <si>
    <t>Recipe Name-Penne w/ Meat Sauce &amp; Italian Vegetable Blend</t>
  </si>
  <si>
    <t>Water, Broccoli, Grilled Chicken Strips (Chicken Breast Meat With Rib Meat, Water, Potato Starch, Sugar, Sea Salt, Yeast Extract, Natural Flavors, Black Pepper), Whole Grain Penne Pasta (Whole Durum Wheat Flour, Semolina [Wheat], Niacin, Iron [Ferrous Sulfate], Thiamin Mononitrate, Riboflavin, Folic Acid), Half and Half (Milk, Cream), Grated Romano Cheese (Romano Cheese [Sheep’s Milk, Cultures, Enzymes, Salt], Starch and Powdered Cellulose, Potassium Sorbate), Shredded Parmesan Cheese (Imported Parmesan Cheese [Pasteurized Part-Skim Milk, Cheese Cultures, Salt, Enzymes], Powdered Cellulose), Modified Food Starch, Roasted Garlic Puree (Garlic, Water), Lactic Acid, Garlic Powder, Pepper, Natural Cheese Flavor (Maltodextrin, Romano Cheese [Pasteurized Milk, Cheese Cultures, Salt, Enzymes], Blue Cheese [Pasteurized Milk, Cheese Cultures, Salt, Enzymes], Medium-Chain Triglycerides, Gum Arabic [Emulsifier], Natural Flavor, Whey Powder, Disodium Phosphate).</t>
  </si>
  <si>
    <t>Water, Chicken Meatball (Chicken, Rice Flour, Water, Romano Cheese [Pasteurized Sheep's Milk, Cultures, Rennet, Salt], Salt, Fresh Garlic, Parsley Flakes, Black Pepper, Dehydrated Chopped Onion), Italian Blend Vegetables (Zucchini, Carrots, Romano Beans, Red Bell Peppers), Whole Grain Penne Pasta (Whole Durum Wheat Flour, Semolina [Wheat], Niacin, Iron [Ferrous Sulfate], Thiamin Mononitrate, Riboflavin, Folic Acid), Tomato Puree (Tomato Concentrate [Water, Tomato Paste], Citric Acid), Grated Parmesan (Parmesan Cheese, Hard Grating Cheese [Made From Pasteurized Part Skim Milk, Cheese Cultures, Salt], Cheese Whey Solids [Milk], Corn Starch &amp; Powdered Cellulose),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</si>
  <si>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Water, Chicken Meatball (Chicken, Rice Flour, Water, Romano Cheese [Pasteurized Sheep's Milk, Cultures, Rennet, Salt], Salt, Fresh Garlic, Parsley Flakes, Black Pepper, Dehydrated Chopped Onion), Broccoli, Whole Grain Penne Pasta (Whole Durum Wheat Flour, Semolina [Wheat], Niacin, Iron [Ferrous Sulfate], Thiamin Mononitrate, Riboflavin, Folic Acid), Heavy Cream, Sour Cream (Cultured Cream, Enzyme), Modified Food Starch, Enriched Flour (Bleached Wheat Flour, Malted Barley Flour, Niacin, Iron, Thiamin Mononitrate, Riboflavin, Folic Acid), Onions, Celery, Beef Base (Beef Stock, Yeast Extract, Beef Fat, Salt, Natural Flavor, Potato Starch, Onion Powder), Tomato Paste (Fresh Vine-Ripened California Tomatoes), Canola Oil, Chicken Broth Flavor (Hydrolyzed Chicken Meat, Salt, Chicken Broth, Flavor), Garlic Puree (Garlic, Water), Chicken Base (Chicken With Natural Chicken Juices, Salt, Sugar, Rendered Chicken Fat, Onion Powder, Torula Yeast, Cooked Dehydrated Chicken, Turmeric, Natural Flavorings), Lemon Juice, Flavor Enhancer (Salt, Yeast Extract, Natural Flavor, Maltodextrin, Sugar), Xanthan Gum, Onion, Salt, Caramel Color, Thyme, Nutmeg, Pepper, Chicken Flavor (Chicken Broth, Maltodextrin, Salt, Natural Flavor), Garlic Powder, Onion Granulated, Dill, Bay Leaf, White Pepper, Sugar, Turmeric.</t>
  </si>
  <si>
    <t>Chicken Meatball (Chicken, Rice Flour, Water, Romano Cheese [Pasteurized Sheep's Milk, Cultures, Rennet, Salt], Salt, Fresh Garlic, Parsley Flakes, Black Pepper, Dehydrated Chopped Onion), Italian Blend Vegetables (Zucchini, Carrots, Romano Beans, Red Bell Peppers), Water, Tomato Puree (Tomato Concentrate [Water, Tomato Paste], Citric Acid), Mozzarella Cheese (Cultured Pasteurized Part-Skim Milk, Salt, Enzymes, Anticaking Blend [Potato Starch, Cellulose], Natamycin [Natural Mold Inhibitor]),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</si>
  <si>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Water, Italian Blend Vegetables (Zucchini, Carrots, Romano Beans, Red Bell Peppers), Tomato Paste (Fresh Vine-Ripened California Tomatoes), Ground Beef (Ground Beef [No More Than 20% Fat], Water, Textured Vegetable Protein [Soy Protein Concentrate, Caramel Color], Sodium Phosphates,Hydrolyzed Soy Protein, Caramel Color, Hydrolyzed Corn Protein), Whole Grain Penne Pasta (Whole Durum Wheat Flour, Semolina [Wheat], Niacin, Iron [Ferrous Sulfate], Thiamin Mononitrate, Riboflavin, Folic Acid), Crushed Tomatoes (Tomato Concentrate [Water, Tomato Paste], Salt, Citric Acid), Textured Vegetable Protein (Soy Protein Concentrate, Caramel Color), Chicken Broth Flavor (Hydrolyzed Chicken Meat, Salt, Chicken Broth, Flavor), Sugar, Canola Oil, Onions, Garlic Puree (Garlic, Water), Onion Granulated, Garlic Powder, Salt, Basil, Beef Base (Beef Stock, Yeast Extract, Beef Fat, Salt, Natural Flavor, Potato Starch, Onion Powder), Xanthan Gum, Oregano, Citric Acid, Onion, Pepper, Parsley, Fennel Seed, Chicken Flavor (Chicken Broth, Maltodextrin, Salt, Natural Flavor), Red Pepper Flakes.</t>
  </si>
  <si>
    <t>Italian Blend Vegetables (Zucchini, Carrots, Romano Beans, Red Bell Peppers), Water, Crushed Tomatoes (Tomato Concentrate [Water, Tomato Paste], Salt, Citric Acid), Kidney Beans (Dark Kidney Beans, Water, Salt, Calcium Chloride), Turkey Crumbles (Turkey, Mechanically Separated Turkey, Seasoning [Yeast Extract, Sugar, Dextrose, Onion Powder, Garlic Powder, Disodium Inosinate and Disodium Guanylate, Black Pepper, Celery Seed], Salt, Sugar, Natural Flavorings, Potassium Chloride), Mild Cheddar Shredded Cheese (Cheddar Cheese [Cultured Pasteurized Milk, Salt, Enzymes, Anatto Color], Anticaking Blend [Potato Starch, Celluose], Natamycin [Natural Mold Inhibitor]), Tomato Paste (Fresh Vine-Ripened California Tomatoes), Onions, Green Peppers, Textured Vegetable Protein (Soy Protein Concentrate, Caramel Color), Beef Base (Beef Stock, Yeast Extract, Beef Fat, Salt, Natural Flavor, Potato Starch, Onion Powder), Canola Oil, Dark Chili Powder Blend (Chili Powder, Salt, Cumin, Garlic, Oregano), Garlic Puree (Garlic, Water), Onion Granulated, Garlic Powder, Sugar, Cumin, Flavor Enhancer (Salt, Yeast Extract, Natural Flavor, Maltodextrin, Sugar), Pepper, Oregano, Red Pepper Flakes, Cinnamon.</t>
  </si>
  <si>
    <t>Italian Blend Vegetables (Zucchini, Carrots, Romano Beans, Red Bell Peppers), Crushed Tomatoes (Tomato Concentrate [Water, Tomato Paste], Salt, Citric Acid), Ground Beef (Ground Beef [No More Than 20% Fat], Water, Textured Vegetable Protein [Soy Protein Concentrate, Caramel Color], Sodium Phosphates,Hydrolyzed Soy Protein, Caramel Color, Hydrolyzed Corn Protein), Kidney Beans (Dark Kidney Beans, Water, Salt, Calcium Chloride), Water, Mild Cheddar Shredded Cheese (Cheddar Cheese [Cultured Pasteurized Milk, Salt, Enzymes, Anatto Color], Anticaking Blend [Potato Starch, Celluose], Natamycin [Natural Mold Inhibitor]), Tomato Paste (Fresh Vine-Ripened California Tomatoes), Onions, Green Peppers, Dark Chili Powder Blend (Chili Powder, Salt, Cumin, Garlic, Oregano), Beef Base (Beef Stock, Yeast Extract, Beef Fat, Salt, Natural Flavor, Potato Starch, Onion Powder), Garlic Puree (Garlic, Water), Onion Granulated, Garlic Powder, Sugar, Cumin, Canola Oil, Flavor Enhancer (Salt, Yeast Extract, Natural Flavor, Maltodextrin, Sugar), Pepper, Oregano, Red Pepper Flakes, Cinnamon.</t>
  </si>
  <si>
    <t>Water, Italian Blend Vegetables (Zucchini, Carrots, Romano Beans, Red Bell Peppers), Mozzarella Cheese (Cultured Pasteurized Part-Skim Milk, Salt, Enzymes, Anticaking Blend [Potato Starch, Cellulose], Natamycin [Natural Mold Inhibitor]), Ricotta Cheese (Sweet Whey, Whole Milk, Sweet Cream, Culture, Vinegar and Salt), Tomato Puree (Tomato Concentrate [Water, Tomato Paste], Citric Acid), Whole Grain Penne Pasta (Whole Durum Wheat Flour, Semolina [Wheat], Niacin, Iron [Ferrous Sulfate], Thiamin Mononitrate, Riboflavin, Folic Acid),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</si>
  <si>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Recipe Name-Vegetarian Chili w/ Brown Rice &amp; Green Beans</t>
  </si>
  <si>
    <t>Vegetarian Chili</t>
  </si>
  <si>
    <t>6.5 OZ</t>
  </si>
  <si>
    <t>Black Beans (Black Beans, Water, Salt, Calcium Chloride), Green Beans, Water, Long Grain Brown Rice, Mild Cheddar Shredded Cheese (Cheddar Cheese [Cultured Pasteurized Milk, Salt, Enzymes, Anatto Color], Anticaking Blend [Potato Starch, Celluose], Natamycin [Natural Mold Inhibitor]), Onions, Tomato Paste (Fresh Vine-Ripened California Tomatoes), Green Peppers, Crushed Tomatoes (Tomato Concentrate [Water, Tomato Paste], Salt, Citric Acid), Garlic Puree (Garlic, Water), Vegetable Base (Vegetables [Onions, Tomatoes, Potatoes, Carrots, Celery], Salt, Yeast Extract, Corn Starch, Vegetable Oil [Corn, Soy, Canola], Onion Powder, Sugar, Natural Flavoring), Canola Oil, Cumin, Dark Chili Powder Blend (Chili Powder, Salt, Cumin, Garlic, Oregano), Chicken Flavor (Chicken Broth, Maltodextrin, Salt, Natural Flavor), Cilantro, Garlic Powder, Onion, Flavor Enhancer (Salt, Yeast Extract, Natural Flavor, Maltodextrin, Sugar), Salt, Pepper, Parsley, Red Pepper Flakes, Turmeric, Thyme, Fennel Seed.</t>
  </si>
  <si>
    <t xml:space="preserve">Recipe Name-Chickpea Marinara w/ Pasta &amp; Broccoli </t>
  </si>
  <si>
    <t>Garbanzo Beans (Chickpeas)</t>
  </si>
  <si>
    <t>3.3 OZ</t>
  </si>
  <si>
    <t>Chick Peas (Cooked Dried Chick Peas, Water, Salt), Water, Broccoli, Tomato Puree (Tomato Concentrate [Water, Tomato Paste], Citric Acid), Whole Grain Penne Pasta (Whole Durum Wheat Flour, Semolina [Wheat], Niacin, Iron [Ferrous Sulfate], Thiamin Mononitrate, Riboflavin, Folic Acid),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</si>
  <si>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Recipe Name-Turkey w/ Gravy &amp; Mashed Potatoes</t>
  </si>
  <si>
    <t>Sliced Turkey Breast</t>
  </si>
  <si>
    <t>Chicken Gravy</t>
  </si>
  <si>
    <t xml:space="preserve">Mashed Potatoes </t>
  </si>
  <si>
    <t>2.93 OZ</t>
  </si>
  <si>
    <t>Water, Turkey Breast (Turkey Breast, Turkey Broth, Salt, Sugar, Modified Food Starch, Carrageenan, Sodium Phosphate, Flavoring), Potato Flakes (Potatoes, Vegetable Oil [Sunflower, Canola], Salt, Nonfat Dry Milk, Cream, Sugar, Mono And Diglycerides, Calcium Stearoyl Lactylate, Natural Flavors, Sodium Acid Pyrophosphate, Sodium Bisulfite, Mixed Tocopherols, Citric Acid), Unsalted Butter (Pasteurized Cream, Natural Flavoring), Modified Food Starch, Chicken Broth Flavor (Hydrolyzed Chicken Meat, Salt, Chicken Broth, Flavor), Butter Flavor (Whey Solids, Natural Flavor, Maltodextrin, Dehydrated Butter [Buttermilk Powder, Butter], Guar Gum, Annatto, Turmeric), Enriched Flour (Bleached Wheat Flour, Malted Barley Flour, Niacin, Iron, Thiamin Mononitrate, Riboflavin, Folic Acid), Canola Oil, Chicken Base (Chicken With Natural Chicken Juices, Salt, Sugar, Rendered Chicken Fat, Onion Powder, Torula Yeast, Cooked Dehydrated Chicken, Turmeric, Natural Flavorings), Onions, Sugar, Salt, Xanthan Gum, Flavor Enhancer (Salt, Yeast Extract, Natural Flavor, Maltodextrin, Sugar), White Pepper, Chicken Flavor (Chicken Broth, Maltodextrin, Salt, Natural Flavor), Garlic Powder, Onion Granulated, Thyme, Bay Leaf, Turmeric.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</si>
</sst>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b/>
      <sz val="26"/>
      <color theme="1"/>
      <name val="Calibri"/>
      <family val="2"/>
      <scheme val="minor"/>
    </font>
    <font>
      <b/>
      <sz val="36"/>
      <color theme="1"/>
      <name val="Aharoni"/>
      <charset val="177"/>
    </font>
    <font>
      <sz val="36"/>
      <color theme="1"/>
      <name val="Aharoni"/>
      <charset val="177"/>
    </font>
    <font>
      <sz val="14"/>
      <color theme="1"/>
      <name val="Calibri"/>
      <family val="2"/>
      <scheme val="minor"/>
    </font>
    <font>
      <b/>
      <sz val="20"/>
      <color theme="1"/>
      <name val="Calibri"/>
      <family val="2"/>
      <scheme val="minor"/>
    </font>
    <font>
      <b/>
      <sz val="72"/>
      <color theme="1"/>
      <name val="Calibri"/>
      <family val="2"/>
      <scheme val="minor"/>
    </font>
    <font>
      <b/>
      <sz val="18"/>
      <color theme="1"/>
      <name val="Calibri"/>
      <family val="2"/>
      <scheme val="minor"/>
    </font>
    <font>
      <sz val="20"/>
      <color theme="1"/>
      <name val="Calibri"/>
      <family val="2"/>
      <scheme val="minor"/>
    </font>
    <font>
      <b/>
      <sz val="22"/>
      <color theme="1"/>
      <name val="Calibri"/>
      <family val="2"/>
      <scheme val="minor"/>
    </font>
    <font>
      <sz val="16"/>
      <color theme="1"/>
      <name val="Calibri"/>
      <family val="2"/>
      <scheme val="minor"/>
    </font>
    <font>
      <b/>
      <sz val="24"/>
      <color theme="1"/>
      <name val="Calibri"/>
      <family val="2"/>
      <scheme val="minor"/>
    </font>
    <font>
      <sz val="24"/>
      <color theme="1"/>
      <name val="Calibri"/>
      <family val="2"/>
      <scheme val="minor"/>
    </font>
    <font>
      <sz val="24"/>
      <name val="Calibri"/>
      <family val="2"/>
      <scheme val="minor"/>
    </font>
    <font>
      <sz val="11"/>
      <color theme="0"/>
      <name val="Calibri"/>
      <family val="2"/>
      <scheme val="minor"/>
    </font>
    <font>
      <i/>
      <sz val="20"/>
      <color theme="1"/>
      <name val="Calibri"/>
      <family val="2"/>
      <scheme val="minor"/>
    </font>
    <font>
      <b/>
      <sz val="24"/>
      <name val="Calibri"/>
      <family val="2"/>
      <scheme val="minor"/>
    </font>
    <font>
      <sz val="20"/>
      <name val="Calibri"/>
      <family val="2"/>
      <scheme val="minor"/>
    </font>
    <font>
      <sz val="16"/>
      <name val="Calibri"/>
      <family val="2"/>
      <scheme val="minor"/>
    </font>
    <font>
      <b/>
      <sz val="20"/>
      <name val="Calibri"/>
      <family val="2"/>
      <scheme val="minor"/>
    </font>
    <font>
      <sz val="22"/>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40">
    <border>
      <left/>
      <right/>
      <top/>
      <bottom/>
      <diagonal/>
    </border>
    <border>
      <left/>
      <right style="thin">
        <color auto="1"/>
      </right>
      <top style="thin">
        <color auto="1"/>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top style="thin">
        <color indexed="64"/>
      </top>
      <bottom style="medium">
        <color indexed="64"/>
      </bottom>
      <diagonal/>
    </border>
    <border>
      <left style="thin">
        <color auto="1"/>
      </left>
      <right style="thin">
        <color auto="1"/>
      </right>
      <top style="medium">
        <color indexed="64"/>
      </top>
      <bottom style="thin">
        <color auto="1"/>
      </bottom>
      <diagonal/>
    </border>
    <border>
      <left/>
      <right style="thin">
        <color auto="1"/>
      </right>
      <top style="medium">
        <color indexed="64"/>
      </top>
      <bottom style="thin">
        <color auto="1"/>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top style="medium">
        <color indexed="64"/>
      </top>
      <bottom style="thin">
        <color auto="1"/>
      </bottom>
      <diagonal/>
    </border>
    <border>
      <left style="thin">
        <color auto="1"/>
      </left>
      <right style="medium">
        <color indexed="64"/>
      </right>
      <top style="thin">
        <color auto="1"/>
      </top>
      <bottom/>
      <diagonal/>
    </border>
    <border>
      <left/>
      <right/>
      <top style="medium">
        <color indexed="64"/>
      </top>
      <bottom style="thin">
        <color indexed="64"/>
      </bottom>
      <diagonal/>
    </border>
    <border>
      <left style="medium">
        <color indexed="64"/>
      </left>
      <right style="thin">
        <color auto="1"/>
      </right>
      <top style="thin">
        <color auto="1"/>
      </top>
      <bottom/>
      <diagonal/>
    </border>
    <border>
      <left style="thin">
        <color auto="1"/>
      </left>
      <right/>
      <top/>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top style="medium">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diagonal/>
    </border>
    <border>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s>
  <cellStyleXfs count="1">
    <xf numFmtId="0" fontId="0" fillId="0" borderId="0"/>
  </cellStyleXfs>
  <cellXfs count="127">
    <xf numFmtId="0" fontId="0" fillId="0" borderId="0" xfId="0"/>
    <xf numFmtId="0" fontId="0" fillId="0" borderId="0" xfId="0" applyAlignment="1">
      <alignment horizontal="center"/>
    </xf>
    <xf numFmtId="0" fontId="0" fillId="0" borderId="0" xfId="0" applyAlignment="1">
      <alignment horizontal="left"/>
    </xf>
    <xf numFmtId="0" fontId="1" fillId="0" borderId="0" xfId="0" applyFont="1"/>
    <xf numFmtId="0" fontId="3" fillId="0" borderId="0" xfId="0" applyFont="1"/>
    <xf numFmtId="0" fontId="3" fillId="0" borderId="0" xfId="0" applyFont="1" applyAlignment="1">
      <alignment horizontal="left"/>
    </xf>
    <xf numFmtId="0" fontId="4" fillId="0" borderId="0" xfId="0" applyFont="1"/>
    <xf numFmtId="0" fontId="1" fillId="0" borderId="0" xfId="0" applyFont="1" applyAlignment="1">
      <alignment vertical="center"/>
    </xf>
    <xf numFmtId="0" fontId="5" fillId="0" borderId="0" xfId="0" applyFont="1"/>
    <xf numFmtId="0" fontId="5" fillId="0" borderId="0" xfId="0" applyFont="1" applyAlignment="1">
      <alignment horizontal="left"/>
    </xf>
    <xf numFmtId="0" fontId="7" fillId="0" borderId="0" xfId="0" applyFont="1"/>
    <xf numFmtId="0" fontId="8" fillId="0" borderId="8" xfId="0" applyFont="1" applyBorder="1" applyAlignment="1">
      <alignment horizontal="center" vertical="center" wrapText="1"/>
    </xf>
    <xf numFmtId="0" fontId="12" fillId="0" borderId="8" xfId="0" applyFont="1" applyBorder="1" applyAlignment="1">
      <alignment horizontal="center" vertical="center"/>
    </xf>
    <xf numFmtId="0" fontId="2" fillId="0" borderId="8" xfId="0" applyFont="1" applyBorder="1" applyAlignment="1">
      <alignment horizontal="center" vertical="center"/>
    </xf>
    <xf numFmtId="1" fontId="12" fillId="0" borderId="4" xfId="0" applyNumberFormat="1" applyFont="1" applyBorder="1" applyAlignment="1">
      <alignment horizontal="center"/>
    </xf>
    <xf numFmtId="0" fontId="11" fillId="0" borderId="19" xfId="0" applyFont="1" applyBorder="1" applyAlignment="1">
      <alignment horizontal="center" vertical="center" wrapText="1"/>
    </xf>
    <xf numFmtId="0" fontId="12" fillId="0" borderId="4" xfId="0" applyFont="1" applyBorder="1" applyAlignment="1">
      <alignment horizontal="center"/>
    </xf>
    <xf numFmtId="0" fontId="6" fillId="0" borderId="17" xfId="0" applyFont="1" applyBorder="1" applyAlignment="1">
      <alignment vertical="center"/>
    </xf>
    <xf numFmtId="0" fontId="10" fillId="0" borderId="6" xfId="0" applyFont="1" applyBorder="1" applyAlignment="1">
      <alignment horizontal="center" vertical="center" wrapText="1"/>
    </xf>
    <xf numFmtId="0" fontId="10" fillId="0" borderId="6" xfId="0" applyFont="1" applyBorder="1" applyAlignment="1">
      <alignment horizontal="center" vertical="center"/>
    </xf>
    <xf numFmtId="0" fontId="8" fillId="0" borderId="6" xfId="0" applyFont="1" applyBorder="1" applyAlignment="1">
      <alignment horizontal="center" vertical="center"/>
    </xf>
    <xf numFmtId="0" fontId="8" fillId="0" borderId="6" xfId="0" applyFont="1" applyBorder="1" applyAlignment="1">
      <alignment horizontal="center" vertical="center" wrapText="1"/>
    </xf>
    <xf numFmtId="0" fontId="12" fillId="0" borderId="11" xfId="0" applyFont="1" applyBorder="1" applyAlignment="1">
      <alignment horizontal="center"/>
    </xf>
    <xf numFmtId="0" fontId="12" fillId="0" borderId="11" xfId="0" applyFont="1" applyBorder="1" applyAlignment="1">
      <alignment horizontal="right"/>
    </xf>
    <xf numFmtId="1" fontId="12" fillId="0" borderId="11" xfId="0" applyNumberFormat="1" applyFont="1" applyBorder="1" applyAlignment="1">
      <alignment horizontal="center"/>
    </xf>
    <xf numFmtId="0" fontId="6" fillId="0" borderId="33" xfId="0" applyFont="1" applyBorder="1" applyAlignment="1">
      <alignment horizontal="center" wrapText="1"/>
    </xf>
    <xf numFmtId="0" fontId="6" fillId="0" borderId="34" xfId="0" applyFont="1" applyBorder="1" applyAlignment="1">
      <alignment horizontal="center" wrapText="1"/>
    </xf>
    <xf numFmtId="0" fontId="15" fillId="0" borderId="0" xfId="0" applyFont="1"/>
    <xf numFmtId="0" fontId="6" fillId="0" borderId="11" xfId="0" applyFont="1" applyBorder="1" applyAlignment="1">
      <alignment horizontal="center" wrapText="1"/>
    </xf>
    <xf numFmtId="0" fontId="11" fillId="0" borderId="18" xfId="0" applyFont="1" applyBorder="1" applyAlignment="1">
      <alignment horizontal="center" vertical="center" wrapText="1"/>
    </xf>
    <xf numFmtId="0" fontId="12" fillId="0" borderId="4" xfId="0" applyFont="1" applyBorder="1" applyAlignment="1">
      <alignment horizontal="right"/>
    </xf>
    <xf numFmtId="0" fontId="6" fillId="0" borderId="4" xfId="0" applyFont="1" applyBorder="1" applyAlignment="1">
      <alignment horizontal="center" wrapText="1"/>
    </xf>
    <xf numFmtId="1" fontId="6" fillId="0" borderId="11" xfId="0" applyNumberFormat="1" applyFont="1" applyBorder="1" applyAlignment="1">
      <alignment horizontal="center"/>
    </xf>
    <xf numFmtId="0" fontId="6" fillId="0" borderId="32" xfId="0" applyFont="1" applyBorder="1" applyAlignment="1">
      <alignment horizontal="center" wrapText="1"/>
    </xf>
    <xf numFmtId="0" fontId="11" fillId="0" borderId="37" xfId="0" applyFont="1" applyBorder="1" applyAlignment="1">
      <alignment horizontal="center" vertical="center"/>
    </xf>
    <xf numFmtId="0" fontId="11" fillId="0" borderId="19" xfId="0" applyFont="1" applyBorder="1" applyAlignment="1">
      <alignment horizontal="center" vertical="center"/>
    </xf>
    <xf numFmtId="0" fontId="11" fillId="0" borderId="26" xfId="0" applyFont="1" applyBorder="1" applyAlignment="1">
      <alignment horizontal="center" vertical="center" wrapText="1"/>
    </xf>
    <xf numFmtId="0" fontId="0" fillId="0" borderId="11" xfId="0" applyBorder="1"/>
    <xf numFmtId="1" fontId="12" fillId="0" borderId="18" xfId="0" applyNumberFormat="1" applyFont="1" applyBorder="1" applyAlignment="1">
      <alignment horizontal="center"/>
    </xf>
    <xf numFmtId="0" fontId="12" fillId="0" borderId="23" xfId="0" applyFont="1" applyBorder="1" applyAlignment="1">
      <alignment horizontal="center"/>
    </xf>
    <xf numFmtId="0" fontId="13" fillId="0" borderId="6" xfId="0" applyFont="1" applyBorder="1" applyAlignment="1">
      <alignment horizontal="center"/>
    </xf>
    <xf numFmtId="0" fontId="13" fillId="0" borderId="6" xfId="0" applyFont="1" applyBorder="1" applyAlignment="1">
      <alignment horizontal="left"/>
    </xf>
    <xf numFmtId="1" fontId="13" fillId="0" borderId="6" xfId="0" applyNumberFormat="1" applyFont="1" applyBorder="1" applyAlignment="1">
      <alignment horizontal="center" wrapText="1"/>
    </xf>
    <xf numFmtId="0" fontId="6" fillId="0" borderId="17" xfId="0" applyFont="1" applyBorder="1" applyAlignment="1">
      <alignment horizontal="center" wrapText="1"/>
    </xf>
    <xf numFmtId="0" fontId="6" fillId="0" borderId="31" xfId="0" applyFont="1" applyBorder="1" applyAlignment="1">
      <alignment horizontal="center" wrapText="1"/>
    </xf>
    <xf numFmtId="0" fontId="14" fillId="0" borderId="6" xfId="0" applyFont="1" applyBorder="1" applyAlignment="1">
      <alignment horizontal="center"/>
    </xf>
    <xf numFmtId="0" fontId="14" fillId="0" borderId="6" xfId="0" applyFont="1" applyBorder="1" applyAlignment="1">
      <alignment horizontal="left"/>
    </xf>
    <xf numFmtId="1" fontId="14" fillId="0" borderId="6" xfId="0" applyNumberFormat="1" applyFont="1" applyBorder="1" applyAlignment="1">
      <alignment horizontal="center" wrapText="1"/>
    </xf>
    <xf numFmtId="0" fontId="12" fillId="0" borderId="30" xfId="0" applyFont="1" applyBorder="1" applyAlignment="1">
      <alignment horizontal="center"/>
    </xf>
    <xf numFmtId="0" fontId="12" fillId="0" borderId="8" xfId="0" applyFont="1" applyBorder="1" applyAlignment="1">
      <alignment horizontal="center"/>
    </xf>
    <xf numFmtId="0" fontId="12" fillId="0" borderId="8" xfId="0" applyFont="1" applyBorder="1" applyAlignment="1">
      <alignment horizontal="left"/>
    </xf>
    <xf numFmtId="0" fontId="12" fillId="0" borderId="8" xfId="0" applyFont="1" applyBorder="1" applyAlignment="1">
      <alignment horizontal="right"/>
    </xf>
    <xf numFmtId="1" fontId="12" fillId="0" borderId="8" xfId="0" applyNumberFormat="1" applyFont="1" applyBorder="1" applyAlignment="1">
      <alignment horizontal="center"/>
    </xf>
    <xf numFmtId="0" fontId="13" fillId="0" borderId="6" xfId="0" applyFont="1" applyBorder="1" applyAlignment="1">
      <alignment horizontal="center" vertical="center"/>
    </xf>
    <xf numFmtId="1" fontId="13" fillId="0" borderId="6" xfId="0" applyNumberFormat="1" applyFont="1" applyBorder="1" applyAlignment="1">
      <alignment horizontal="center" vertical="center"/>
    </xf>
    <xf numFmtId="1" fontId="13" fillId="0" borderId="6" xfId="0" applyNumberFormat="1" applyFont="1" applyBorder="1" applyAlignment="1">
      <alignment horizontal="center" vertical="center" wrapText="1"/>
    </xf>
    <xf numFmtId="0" fontId="9" fillId="0" borderId="6" xfId="0" applyFont="1" applyBorder="1" applyAlignment="1">
      <alignment horizontal="center" vertical="center" wrapText="1"/>
    </xf>
    <xf numFmtId="1" fontId="14" fillId="0" borderId="6" xfId="0" applyNumberFormat="1" applyFont="1" applyBorder="1" applyAlignment="1">
      <alignment horizontal="center" vertical="center"/>
    </xf>
    <xf numFmtId="1" fontId="14" fillId="0" borderId="6" xfId="0" applyNumberFormat="1" applyFont="1" applyBorder="1" applyAlignment="1">
      <alignment horizontal="center" vertical="center" wrapText="1"/>
    </xf>
    <xf numFmtId="0" fontId="9" fillId="0" borderId="6" xfId="0" applyFont="1" applyBorder="1" applyAlignment="1">
      <alignment horizontal="center"/>
    </xf>
    <xf numFmtId="0" fontId="12" fillId="0" borderId="24" xfId="0" applyFont="1" applyBorder="1" applyAlignment="1">
      <alignment horizontal="center"/>
    </xf>
    <xf numFmtId="0" fontId="12" fillId="0" borderId="9" xfId="0" applyFont="1" applyBorder="1" applyAlignment="1">
      <alignment horizontal="center"/>
    </xf>
    <xf numFmtId="0" fontId="12" fillId="0" borderId="9" xfId="0" applyFont="1" applyBorder="1" applyAlignment="1">
      <alignment horizontal="left"/>
    </xf>
    <xf numFmtId="0" fontId="12" fillId="0" borderId="9" xfId="0" applyFont="1" applyBorder="1" applyAlignment="1">
      <alignment horizontal="right"/>
    </xf>
    <xf numFmtId="1" fontId="12" fillId="0" borderId="9" xfId="0" applyNumberFormat="1" applyFont="1" applyBorder="1" applyAlignment="1">
      <alignment horizontal="center"/>
    </xf>
    <xf numFmtId="0" fontId="6" fillId="0" borderId="9" xfId="0" applyFont="1" applyBorder="1" applyAlignment="1">
      <alignment horizontal="center" wrapText="1"/>
    </xf>
    <xf numFmtId="1" fontId="6" fillId="0" borderId="9" xfId="0" applyNumberFormat="1" applyFont="1" applyBorder="1" applyAlignment="1">
      <alignment horizontal="center"/>
    </xf>
    <xf numFmtId="0" fontId="6" fillId="0" borderId="8" xfId="0" applyFont="1" applyBorder="1" applyAlignment="1">
      <alignment horizontal="center" wrapText="1"/>
    </xf>
    <xf numFmtId="0" fontId="9" fillId="0" borderId="16" xfId="0" applyFont="1" applyBorder="1" applyAlignment="1">
      <alignment horizontal="center" vertical="center" wrapText="1"/>
    </xf>
    <xf numFmtId="0" fontId="9" fillId="0" borderId="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0" fontId="6" fillId="0" borderId="1" xfId="0" applyFont="1" applyBorder="1" applyAlignment="1">
      <alignment horizontal="center" wrapText="1"/>
    </xf>
    <xf numFmtId="0" fontId="6" fillId="0" borderId="2" xfId="0" applyFont="1" applyBorder="1" applyAlignment="1">
      <alignment horizontal="center" wrapText="1"/>
    </xf>
    <xf numFmtId="0" fontId="6" fillId="0" borderId="10" xfId="0" applyFont="1" applyBorder="1" applyAlignment="1">
      <alignment horizontal="center" wrapText="1"/>
    </xf>
    <xf numFmtId="1" fontId="13" fillId="0" borderId="13" xfId="0" applyNumberFormat="1" applyFont="1" applyBorder="1" applyAlignment="1">
      <alignment horizontal="center" vertical="center" wrapText="1"/>
    </xf>
    <xf numFmtId="0" fontId="13" fillId="0" borderId="4" xfId="0" applyFont="1" applyBorder="1" applyAlignment="1">
      <alignment horizontal="center"/>
    </xf>
    <xf numFmtId="0" fontId="12" fillId="0" borderId="38" xfId="0" applyFont="1" applyBorder="1" applyAlignment="1">
      <alignment horizontal="center"/>
    </xf>
    <xf numFmtId="0" fontId="12" fillId="0" borderId="39" xfId="0" applyFont="1" applyBorder="1" applyAlignment="1">
      <alignment horizontal="center"/>
    </xf>
    <xf numFmtId="0" fontId="12" fillId="0" borderId="39" xfId="0" applyFont="1" applyBorder="1" applyAlignment="1">
      <alignment horizontal="left"/>
    </xf>
    <xf numFmtId="0" fontId="12" fillId="0" borderId="39" xfId="0" applyFont="1" applyBorder="1" applyAlignment="1">
      <alignment horizontal="right"/>
    </xf>
    <xf numFmtId="1" fontId="12" fillId="0" borderId="14" xfId="0" applyNumberFormat="1" applyFont="1" applyBorder="1" applyAlignment="1">
      <alignment horizontal="center"/>
    </xf>
    <xf numFmtId="0" fontId="0" fillId="0" borderId="8" xfId="0" applyBorder="1"/>
    <xf numFmtId="0" fontId="0" fillId="0" borderId="8" xfId="0" applyBorder="1" applyAlignment="1">
      <alignment horizontal="left"/>
    </xf>
    <xf numFmtId="0" fontId="17" fillId="0" borderId="23" xfId="0" applyFont="1" applyBorder="1" applyAlignment="1">
      <alignment horizontal="center"/>
    </xf>
    <xf numFmtId="0" fontId="18" fillId="0" borderId="6" xfId="0" applyFont="1" applyBorder="1" applyAlignment="1">
      <alignment horizontal="center" vertical="center" wrapText="1"/>
    </xf>
    <xf numFmtId="0" fontId="17" fillId="0" borderId="30" xfId="0" applyFont="1" applyBorder="1" applyAlignment="1">
      <alignment horizontal="center"/>
    </xf>
    <xf numFmtId="0" fontId="17" fillId="0" borderId="8" xfId="0" applyFont="1" applyBorder="1" applyAlignment="1">
      <alignment horizontal="center"/>
    </xf>
    <xf numFmtId="0" fontId="17" fillId="0" borderId="8" xfId="0" applyFont="1" applyBorder="1" applyAlignment="1">
      <alignment horizontal="left"/>
    </xf>
    <xf numFmtId="0" fontId="17" fillId="0" borderId="8" xfId="0" applyFont="1" applyBorder="1" applyAlignment="1">
      <alignment horizontal="right"/>
    </xf>
    <xf numFmtId="1" fontId="17" fillId="0" borderId="8" xfId="0" applyNumberFormat="1" applyFont="1" applyBorder="1" applyAlignment="1">
      <alignment horizontal="center"/>
    </xf>
    <xf numFmtId="0" fontId="20" fillId="0" borderId="8" xfId="0" applyFont="1" applyBorder="1" applyAlignment="1">
      <alignment horizontal="center" wrapText="1"/>
    </xf>
    <xf numFmtId="0" fontId="16" fillId="0" borderId="0" xfId="0" applyFont="1" applyAlignment="1">
      <alignment horizontal="left"/>
    </xf>
    <xf numFmtId="0" fontId="19" fillId="0" borderId="13" xfId="0" applyFont="1" applyBorder="1" applyAlignment="1">
      <alignment horizontal="center" vertical="center" wrapText="1"/>
    </xf>
    <xf numFmtId="0" fontId="19" fillId="0" borderId="28"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28" xfId="0" applyFont="1" applyBorder="1" applyAlignment="1">
      <alignment horizontal="center" vertical="center" wrapText="1"/>
    </xf>
    <xf numFmtId="0" fontId="12" fillId="2" borderId="22" xfId="0" applyFont="1" applyFill="1" applyBorder="1" applyAlignment="1">
      <alignment horizontal="left"/>
    </xf>
    <xf numFmtId="0" fontId="12" fillId="2" borderId="11" xfId="0" applyFont="1" applyFill="1" applyBorder="1" applyAlignment="1">
      <alignment horizontal="left"/>
    </xf>
    <xf numFmtId="0" fontId="11" fillId="0" borderId="14" xfId="0" applyFont="1" applyBorder="1" applyAlignment="1">
      <alignment horizontal="center" vertical="center" wrapText="1"/>
    </xf>
    <xf numFmtId="0" fontId="12" fillId="0" borderId="2" xfId="0" applyFont="1" applyBorder="1" applyAlignment="1">
      <alignment horizontal="center"/>
    </xf>
    <xf numFmtId="0" fontId="12" fillId="0" borderId="3" xfId="0" applyFont="1" applyBorder="1" applyAlignment="1">
      <alignment horizontal="center"/>
    </xf>
    <xf numFmtId="0" fontId="12" fillId="0" borderId="1" xfId="0" applyFont="1" applyBorder="1" applyAlignment="1">
      <alignment horizontal="center"/>
    </xf>
    <xf numFmtId="0" fontId="11" fillId="0" borderId="35" xfId="0" applyFont="1" applyBorder="1" applyAlignment="1">
      <alignment horizontal="center" vertical="center" wrapText="1"/>
    </xf>
    <xf numFmtId="0" fontId="11" fillId="0" borderId="36"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13" xfId="0" applyFont="1" applyBorder="1" applyAlignment="1">
      <alignment horizontal="center" vertical="center"/>
    </xf>
    <xf numFmtId="0" fontId="11" fillId="0" borderId="28" xfId="0" applyFont="1" applyBorder="1" applyAlignment="1">
      <alignment horizontal="center" vertical="center"/>
    </xf>
    <xf numFmtId="0" fontId="12" fillId="2" borderId="27" xfId="0" applyFont="1" applyFill="1" applyBorder="1" applyAlignment="1">
      <alignment horizontal="left"/>
    </xf>
    <xf numFmtId="0" fontId="12" fillId="2" borderId="29" xfId="0" applyFont="1" applyFill="1" applyBorder="1" applyAlignment="1">
      <alignment horizontal="left"/>
    </xf>
    <xf numFmtId="0" fontId="12" fillId="2" borderId="12" xfId="0" applyFont="1" applyFill="1" applyBorder="1" applyAlignment="1">
      <alignment horizontal="left"/>
    </xf>
    <xf numFmtId="0" fontId="12" fillId="2" borderId="25" xfId="0" applyFont="1" applyFill="1" applyBorder="1" applyAlignment="1">
      <alignment horizontal="left"/>
    </xf>
    <xf numFmtId="0" fontId="12" fillId="2" borderId="4" xfId="0" applyFont="1" applyFill="1" applyBorder="1" applyAlignment="1">
      <alignment horizontal="left"/>
    </xf>
    <xf numFmtId="0" fontId="12" fillId="0" borderId="23" xfId="0" applyFont="1" applyFill="1" applyBorder="1" applyAlignment="1">
      <alignment horizontal="center"/>
    </xf>
    <xf numFmtId="0" fontId="21" fillId="0" borderId="6" xfId="0" applyFont="1" applyFill="1" applyBorder="1" applyAlignment="1">
      <alignment horizontal="center"/>
    </xf>
    <xf numFmtId="0" fontId="21" fillId="0" borderId="6" xfId="0" applyFont="1" applyFill="1" applyBorder="1" applyAlignment="1">
      <alignment horizontal="left"/>
    </xf>
    <xf numFmtId="0" fontId="13" fillId="0" borderId="6" xfId="0" applyFont="1" applyFill="1" applyBorder="1" applyAlignment="1">
      <alignment horizontal="center"/>
    </xf>
    <xf numFmtId="0" fontId="14" fillId="0" borderId="6" xfId="0" applyFont="1" applyFill="1" applyBorder="1" applyAlignment="1">
      <alignment horizontal="center"/>
    </xf>
    <xf numFmtId="0" fontId="13" fillId="0" borderId="6" xfId="0" applyFont="1" applyFill="1" applyBorder="1" applyAlignment="1">
      <alignment horizontal="left"/>
    </xf>
    <xf numFmtId="0" fontId="12" fillId="0" borderId="30" xfId="0" applyFont="1" applyFill="1" applyBorder="1" applyAlignment="1">
      <alignment horizontal="center"/>
    </xf>
    <xf numFmtId="0" fontId="12" fillId="0" borderId="8" xfId="0" applyFont="1" applyFill="1" applyBorder="1" applyAlignment="1">
      <alignment horizontal="center"/>
    </xf>
    <xf numFmtId="0" fontId="12" fillId="0" borderId="8" xfId="0" applyFont="1" applyFill="1" applyBorder="1" applyAlignment="1">
      <alignment horizontal="left"/>
    </xf>
    <xf numFmtId="0" fontId="12" fillId="0" borderId="8" xfId="0" applyFont="1" applyFill="1" applyBorder="1" applyAlignment="1">
      <alignment horizontal="right"/>
    </xf>
    <xf numFmtId="0" fontId="14" fillId="0" borderId="6" xfId="0" applyFont="1" applyFill="1" applyBorder="1" applyAlignment="1">
      <alignment horizontal="left"/>
    </xf>
  </cellXfs>
  <cellStyles count="1">
    <cellStyle name="Normal" xfId="0" builtinId="0"/>
  </cellStyles>
  <dxfs count="5">
    <dxf>
      <font>
        <b/>
        <strike val="0"/>
        <outline val="0"/>
        <shadow val="0"/>
        <u val="none"/>
        <vertAlign val="baseline"/>
        <sz val="20"/>
        <color theme="1"/>
        <name val="Calibri"/>
        <family val="2"/>
        <scheme val="minor"/>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auto="1"/>
        </top>
        <vertical/>
        <horizontal/>
      </border>
    </dxf>
    <dxf>
      <border diagonalUp="0" diagonalDown="0">
        <left style="thin">
          <color auto="1"/>
        </left>
        <right style="thin">
          <color auto="1"/>
        </right>
        <top style="thin">
          <color auto="1"/>
        </top>
        <bottom style="thin">
          <color auto="1"/>
        </bottom>
      </border>
    </dxf>
    <dxf>
      <font>
        <strike val="0"/>
        <outline val="0"/>
        <shadow val="0"/>
        <u val="none"/>
        <vertAlign val="baseline"/>
        <sz val="20"/>
        <color theme="1"/>
        <name val="Calibri"/>
        <family val="2"/>
        <scheme val="minor"/>
      </font>
      <alignment horizontal="center" vertical="bottom" textRotation="0" indent="0" justifyLastLine="0" shrinkToFit="0" readingOrder="0"/>
      <border diagonalUp="0" diagonalDown="0" outline="0"/>
    </dxf>
    <dxf>
      <border>
        <bottom style="thick">
          <color auto="1"/>
        </bottom>
        <vertical/>
        <horizontal/>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23813</xdr:rowOff>
    </xdr:from>
    <xdr:to>
      <xdr:col>1</xdr:col>
      <xdr:colOff>1213062</xdr:colOff>
      <xdr:row>1</xdr:row>
      <xdr:rowOff>126554</xdr:rowOff>
    </xdr:to>
    <xdr:pic>
      <xdr:nvPicPr>
        <xdr:cNvPr id="2" name="Picture 1">
          <a:extLst>
            <a:ext uri="{FF2B5EF4-FFF2-40B4-BE49-F238E27FC236}">
              <a16:creationId xmlns:a16="http://schemas.microsoft.com/office/drawing/2014/main" id="{CEB87BF6-9CDC-46E7-B569-8730B488A55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23813"/>
          <a:ext cx="2403687" cy="117430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 displayName="Table13" ref="A1:A2" insertRow="1" totalsRowShown="0" dataDxfId="3" headerRowBorderDxfId="4" tableBorderDxfId="2" totalsRowBorderDxfId="1">
  <tableColumns count="1">
    <tableColumn id="1" xr3:uid="{00000000-0010-0000-0000-000001000000}" name="Column1"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70"/>
  <sheetViews>
    <sheetView tabSelected="1" zoomScale="40" zoomScaleNormal="40" workbookViewId="0">
      <selection activeCell="C134" sqref="C134"/>
    </sheetView>
  </sheetViews>
  <sheetFormatPr defaultRowHeight="15" x14ac:dyDescent="0.25"/>
  <cols>
    <col min="1" max="1" width="18" style="1" customWidth="1"/>
    <col min="2" max="2" width="50.140625" customWidth="1"/>
    <col min="3" max="3" width="138.85546875" style="2" customWidth="1"/>
    <col min="4" max="4" width="25.85546875" bestFit="1" customWidth="1"/>
    <col min="5" max="5" width="80.140625" customWidth="1"/>
    <col min="6" max="6" width="12.7109375" bestFit="1" customWidth="1"/>
    <col min="7" max="7" width="11.7109375" customWidth="1"/>
    <col min="8" max="8" width="15.140625" customWidth="1"/>
    <col min="9" max="9" width="11.85546875" customWidth="1"/>
    <col min="10" max="10" width="14" customWidth="1"/>
    <col min="11" max="11" width="12.140625" customWidth="1"/>
    <col min="12" max="12" width="18.42578125" customWidth="1"/>
    <col min="13" max="13" width="17" customWidth="1"/>
    <col min="14" max="14" width="16.42578125" customWidth="1"/>
    <col min="15" max="15" width="13.85546875" customWidth="1"/>
    <col min="16" max="16" width="18" customWidth="1"/>
    <col min="17" max="17" width="10" hidden="1" customWidth="1"/>
    <col min="18" max="18" width="10.42578125" hidden="1" customWidth="1"/>
    <col min="19" max="19" width="12.140625" hidden="1" customWidth="1"/>
    <col min="20" max="20" width="9" hidden="1" customWidth="1"/>
    <col min="21" max="21" width="255.5703125" customWidth="1"/>
  </cols>
  <sheetData>
    <row r="1" spans="1:21" ht="84" customHeight="1" x14ac:dyDescent="1.35">
      <c r="A1" s="27" t="s">
        <v>112</v>
      </c>
      <c r="B1" s="4"/>
      <c r="C1" s="5"/>
      <c r="D1" s="6"/>
      <c r="E1" s="10" t="s">
        <v>120</v>
      </c>
      <c r="F1" s="10"/>
      <c r="G1" s="10"/>
      <c r="H1" s="3"/>
    </row>
    <row r="2" spans="1:21" ht="33.75" customHeight="1" x14ac:dyDescent="0.5">
      <c r="A2" s="17"/>
      <c r="B2" s="8"/>
      <c r="C2" s="9"/>
      <c r="D2" s="8"/>
      <c r="E2" s="8"/>
      <c r="F2" s="101" t="s">
        <v>4</v>
      </c>
      <c r="G2" s="102"/>
      <c r="H2" s="102"/>
      <c r="I2" s="102"/>
      <c r="J2" s="102"/>
      <c r="K2" s="102"/>
      <c r="L2" s="102"/>
      <c r="M2" s="102"/>
      <c r="N2" s="102"/>
      <c r="O2" s="102"/>
      <c r="P2" s="102"/>
      <c r="Q2" s="102"/>
      <c r="R2" s="102"/>
      <c r="S2" s="102"/>
      <c r="T2" s="103"/>
      <c r="U2" s="12" t="s">
        <v>22</v>
      </c>
    </row>
    <row r="3" spans="1:21" s="7" customFormat="1" ht="70.5" thickBot="1" x14ac:dyDescent="0.3">
      <c r="A3" s="19" t="s">
        <v>0</v>
      </c>
      <c r="B3" s="19" t="s">
        <v>1</v>
      </c>
      <c r="C3" s="19" t="s">
        <v>117</v>
      </c>
      <c r="D3" s="19" t="s">
        <v>118</v>
      </c>
      <c r="E3" s="18" t="s">
        <v>119</v>
      </c>
      <c r="F3" s="20" t="s">
        <v>18</v>
      </c>
      <c r="G3" s="21" t="s">
        <v>14</v>
      </c>
      <c r="H3" s="21" t="s">
        <v>2</v>
      </c>
      <c r="I3" s="21" t="s">
        <v>3</v>
      </c>
      <c r="J3" s="21" t="s">
        <v>5</v>
      </c>
      <c r="K3" s="21" t="s">
        <v>17</v>
      </c>
      <c r="L3" s="21" t="s">
        <v>6</v>
      </c>
      <c r="M3" s="21" t="s">
        <v>7</v>
      </c>
      <c r="N3" s="21" t="s">
        <v>8</v>
      </c>
      <c r="O3" s="21" t="s">
        <v>9</v>
      </c>
      <c r="P3" s="21" t="s">
        <v>10</v>
      </c>
      <c r="Q3" s="11" t="s">
        <v>15</v>
      </c>
      <c r="R3" s="11" t="s">
        <v>16</v>
      </c>
      <c r="S3" s="11" t="s">
        <v>11</v>
      </c>
      <c r="T3" s="11" t="s">
        <v>12</v>
      </c>
      <c r="U3" s="13" t="s">
        <v>23</v>
      </c>
    </row>
    <row r="4" spans="1:21" s="7" customFormat="1" ht="31.5" x14ac:dyDescent="0.5">
      <c r="A4" s="98" t="s">
        <v>151</v>
      </c>
      <c r="B4" s="99"/>
      <c r="C4" s="99"/>
      <c r="D4" s="22"/>
      <c r="E4" s="23"/>
      <c r="F4" s="24"/>
      <c r="G4" s="24"/>
      <c r="H4" s="24"/>
      <c r="I4" s="24"/>
      <c r="J4" s="24"/>
      <c r="K4" s="24"/>
      <c r="L4" s="24"/>
      <c r="M4" s="24"/>
      <c r="N4" s="24"/>
      <c r="O4" s="24"/>
      <c r="P4" s="24"/>
      <c r="Q4" s="25"/>
      <c r="R4" s="25"/>
      <c r="S4" s="25"/>
      <c r="T4" s="26"/>
      <c r="U4" s="15"/>
    </row>
    <row r="5" spans="1:21" s="7" customFormat="1" ht="31.5" x14ac:dyDescent="0.5">
      <c r="A5" s="39">
        <v>903411</v>
      </c>
      <c r="B5" s="40" t="s">
        <v>20</v>
      </c>
      <c r="C5" s="41" t="s">
        <v>28</v>
      </c>
      <c r="D5" s="40" t="s">
        <v>21</v>
      </c>
      <c r="E5" s="40" t="s">
        <v>25</v>
      </c>
      <c r="F5" s="42">
        <v>100</v>
      </c>
      <c r="G5" s="42">
        <v>45</v>
      </c>
      <c r="H5" s="42">
        <v>5</v>
      </c>
      <c r="I5" s="42">
        <v>2</v>
      </c>
      <c r="J5" s="42">
        <v>0</v>
      </c>
      <c r="K5" s="42">
        <v>20</v>
      </c>
      <c r="L5" s="42">
        <v>55</v>
      </c>
      <c r="M5" s="42">
        <v>2</v>
      </c>
      <c r="N5" s="42">
        <v>1</v>
      </c>
      <c r="O5" s="42">
        <v>0</v>
      </c>
      <c r="P5" s="42">
        <v>11</v>
      </c>
      <c r="Q5" s="43"/>
      <c r="R5" s="43"/>
      <c r="S5" s="43"/>
      <c r="T5" s="44"/>
      <c r="U5" s="104" t="s">
        <v>106</v>
      </c>
    </row>
    <row r="6" spans="1:21" s="7" customFormat="1" ht="31.5" x14ac:dyDescent="0.5">
      <c r="A6" s="39">
        <v>400274</v>
      </c>
      <c r="B6" s="45" t="s">
        <v>26</v>
      </c>
      <c r="C6" s="46" t="s">
        <v>19</v>
      </c>
      <c r="D6" s="45" t="s">
        <v>27</v>
      </c>
      <c r="E6" s="45" t="s">
        <v>113</v>
      </c>
      <c r="F6" s="47">
        <v>20</v>
      </c>
      <c r="G6" s="47">
        <v>0</v>
      </c>
      <c r="H6" s="47">
        <v>0</v>
      </c>
      <c r="I6" s="47">
        <v>0</v>
      </c>
      <c r="J6" s="47">
        <v>0</v>
      </c>
      <c r="K6" s="47">
        <v>0</v>
      </c>
      <c r="L6" s="47">
        <v>0</v>
      </c>
      <c r="M6" s="47">
        <v>4</v>
      </c>
      <c r="N6" s="47">
        <v>1</v>
      </c>
      <c r="O6" s="47">
        <v>1</v>
      </c>
      <c r="P6" s="47">
        <v>1</v>
      </c>
      <c r="Q6" s="43"/>
      <c r="R6" s="43"/>
      <c r="S6" s="43"/>
      <c r="T6" s="44"/>
      <c r="U6" s="104"/>
    </row>
    <row r="7" spans="1:21" s="7" customFormat="1" ht="32.25" thickBot="1" x14ac:dyDescent="0.55000000000000004">
      <c r="A7" s="48"/>
      <c r="B7" s="49"/>
      <c r="C7" s="50"/>
      <c r="D7" s="49"/>
      <c r="E7" s="51" t="s">
        <v>13</v>
      </c>
      <c r="F7" s="52">
        <f t="shared" ref="F7:P7" si="0">(SUM(F5:F6))</f>
        <v>120</v>
      </c>
      <c r="G7" s="52">
        <f t="shared" si="0"/>
        <v>45</v>
      </c>
      <c r="H7" s="52">
        <f t="shared" si="0"/>
        <v>5</v>
      </c>
      <c r="I7" s="52">
        <f t="shared" si="0"/>
        <v>2</v>
      </c>
      <c r="J7" s="52">
        <f t="shared" si="0"/>
        <v>0</v>
      </c>
      <c r="K7" s="52">
        <f t="shared" si="0"/>
        <v>20</v>
      </c>
      <c r="L7" s="52">
        <f t="shared" si="0"/>
        <v>55</v>
      </c>
      <c r="M7" s="52">
        <f t="shared" si="0"/>
        <v>6</v>
      </c>
      <c r="N7" s="52">
        <f t="shared" si="0"/>
        <v>2</v>
      </c>
      <c r="O7" s="52">
        <f t="shared" si="0"/>
        <v>1</v>
      </c>
      <c r="P7" s="52">
        <f t="shared" si="0"/>
        <v>12</v>
      </c>
      <c r="Q7" s="43"/>
      <c r="R7" s="43"/>
      <c r="S7" s="43"/>
      <c r="T7" s="44"/>
      <c r="U7" s="105"/>
    </row>
    <row r="8" spans="1:21" s="7" customFormat="1" ht="31.5" x14ac:dyDescent="0.5">
      <c r="A8" s="98" t="s">
        <v>150</v>
      </c>
      <c r="B8" s="99"/>
      <c r="C8" s="99"/>
      <c r="D8" s="22"/>
      <c r="E8" s="23"/>
      <c r="F8" s="24"/>
      <c r="G8" s="24"/>
      <c r="H8" s="24"/>
      <c r="I8" s="24"/>
      <c r="J8" s="24"/>
      <c r="K8" s="24"/>
      <c r="L8" s="24"/>
      <c r="M8" s="24"/>
      <c r="N8" s="24"/>
      <c r="O8" s="24"/>
      <c r="P8" s="24"/>
      <c r="Q8" s="28"/>
      <c r="R8" s="28"/>
      <c r="S8" s="28"/>
      <c r="T8" s="28"/>
      <c r="U8" s="29"/>
    </row>
    <row r="9" spans="1:21" ht="34.15" customHeight="1" x14ac:dyDescent="0.5">
      <c r="A9" s="39">
        <v>903420</v>
      </c>
      <c r="B9" s="40" t="s">
        <v>51</v>
      </c>
      <c r="C9" s="41" t="s">
        <v>29</v>
      </c>
      <c r="D9" s="53" t="s">
        <v>38</v>
      </c>
      <c r="E9" s="40" t="s">
        <v>98</v>
      </c>
      <c r="F9" s="54">
        <v>150</v>
      </c>
      <c r="G9" s="55">
        <v>14</v>
      </c>
      <c r="H9" s="55">
        <v>2</v>
      </c>
      <c r="I9" s="55">
        <v>0</v>
      </c>
      <c r="J9" s="55">
        <v>0</v>
      </c>
      <c r="K9" s="55">
        <v>15</v>
      </c>
      <c r="L9" s="55">
        <v>110</v>
      </c>
      <c r="M9" s="55">
        <v>26</v>
      </c>
      <c r="N9" s="55">
        <v>4</v>
      </c>
      <c r="O9" s="55">
        <v>0</v>
      </c>
      <c r="P9" s="55">
        <v>8</v>
      </c>
      <c r="Q9" s="56">
        <v>0</v>
      </c>
      <c r="R9" s="56" t="s">
        <v>24</v>
      </c>
      <c r="S9" s="56">
        <v>0</v>
      </c>
      <c r="T9" s="56">
        <v>2.73</v>
      </c>
      <c r="U9" s="96" t="s">
        <v>175</v>
      </c>
    </row>
    <row r="10" spans="1:21" ht="31.5" x14ac:dyDescent="0.5">
      <c r="A10" s="39">
        <v>400100</v>
      </c>
      <c r="B10" s="40" t="s">
        <v>32</v>
      </c>
      <c r="C10" s="41" t="s">
        <v>30</v>
      </c>
      <c r="D10" s="53" t="s">
        <v>34</v>
      </c>
      <c r="E10" s="40" t="s">
        <v>97</v>
      </c>
      <c r="F10" s="54">
        <v>86</v>
      </c>
      <c r="G10" s="55">
        <v>54</v>
      </c>
      <c r="H10" s="55">
        <v>6</v>
      </c>
      <c r="I10" s="55">
        <v>4</v>
      </c>
      <c r="J10" s="55">
        <v>0</v>
      </c>
      <c r="K10" s="55">
        <v>18</v>
      </c>
      <c r="L10" s="55">
        <v>183</v>
      </c>
      <c r="M10" s="55">
        <v>1</v>
      </c>
      <c r="N10" s="55">
        <v>0</v>
      </c>
      <c r="O10" s="55">
        <v>1</v>
      </c>
      <c r="P10" s="55">
        <v>7</v>
      </c>
      <c r="Q10" s="56"/>
      <c r="R10" s="56"/>
      <c r="S10" s="56"/>
      <c r="T10" s="56"/>
      <c r="U10" s="96"/>
    </row>
    <row r="11" spans="1:21" ht="31.5" x14ac:dyDescent="0.5">
      <c r="A11" s="39"/>
      <c r="B11" s="40" t="s">
        <v>33</v>
      </c>
      <c r="C11" s="41" t="s">
        <v>80</v>
      </c>
      <c r="D11" s="53" t="s">
        <v>99</v>
      </c>
      <c r="E11" s="40" t="s">
        <v>114</v>
      </c>
      <c r="F11" s="54">
        <v>13</v>
      </c>
      <c r="G11" s="55">
        <v>1</v>
      </c>
      <c r="H11" s="55">
        <v>0</v>
      </c>
      <c r="I11" s="55">
        <v>0</v>
      </c>
      <c r="J11" s="55">
        <v>0</v>
      </c>
      <c r="K11" s="55">
        <v>0</v>
      </c>
      <c r="L11" s="55">
        <v>90</v>
      </c>
      <c r="M11" s="55">
        <v>3</v>
      </c>
      <c r="N11" s="55">
        <v>1</v>
      </c>
      <c r="O11" s="55">
        <v>2</v>
      </c>
      <c r="P11" s="55">
        <v>1</v>
      </c>
      <c r="Q11" s="56">
        <v>0</v>
      </c>
      <c r="R11" s="56">
        <v>0</v>
      </c>
      <c r="S11" s="56">
        <v>1.02</v>
      </c>
      <c r="T11" s="56">
        <v>0.16</v>
      </c>
      <c r="U11" s="96"/>
    </row>
    <row r="12" spans="1:21" ht="31.5" x14ac:dyDescent="0.5">
      <c r="A12" s="39"/>
      <c r="B12" s="45" t="s">
        <v>33</v>
      </c>
      <c r="C12" s="46" t="s">
        <v>142</v>
      </c>
      <c r="D12" s="45" t="s">
        <v>27</v>
      </c>
      <c r="E12" s="45" t="s">
        <v>115</v>
      </c>
      <c r="F12" s="57">
        <v>20</v>
      </c>
      <c r="G12" s="58">
        <v>0</v>
      </c>
      <c r="H12" s="58">
        <v>0</v>
      </c>
      <c r="I12" s="58">
        <v>0</v>
      </c>
      <c r="J12" s="58">
        <v>0</v>
      </c>
      <c r="K12" s="58">
        <v>0</v>
      </c>
      <c r="L12" s="58">
        <v>23</v>
      </c>
      <c r="M12" s="58">
        <v>3</v>
      </c>
      <c r="N12" s="58">
        <v>2</v>
      </c>
      <c r="O12" s="58">
        <v>1</v>
      </c>
      <c r="P12" s="58">
        <v>1</v>
      </c>
      <c r="Q12" s="56"/>
      <c r="R12" s="56"/>
      <c r="S12" s="56"/>
      <c r="T12" s="56"/>
      <c r="U12" s="96"/>
    </row>
    <row r="13" spans="1:21" ht="31.5" x14ac:dyDescent="0.5">
      <c r="A13" s="39"/>
      <c r="B13" s="40"/>
      <c r="C13" s="41"/>
      <c r="D13" s="40"/>
      <c r="E13" s="59" t="s">
        <v>93</v>
      </c>
      <c r="F13" s="54"/>
      <c r="G13" s="54"/>
      <c r="H13" s="54"/>
      <c r="I13" s="54"/>
      <c r="J13" s="54"/>
      <c r="K13" s="54"/>
      <c r="L13" s="54"/>
      <c r="M13" s="54"/>
      <c r="N13" s="54"/>
      <c r="O13" s="54"/>
      <c r="P13" s="54"/>
      <c r="Q13" s="56"/>
      <c r="R13" s="56"/>
      <c r="S13" s="56"/>
      <c r="T13" s="56"/>
      <c r="U13" s="96"/>
    </row>
    <row r="14" spans="1:21" ht="32.25" thickBot="1" x14ac:dyDescent="0.55000000000000004">
      <c r="A14" s="60"/>
      <c r="B14" s="61"/>
      <c r="C14" s="62"/>
      <c r="D14" s="61"/>
      <c r="E14" s="63" t="s">
        <v>13</v>
      </c>
      <c r="F14" s="64">
        <f t="shared" ref="F14:P14" si="1">(SUM(F9:F12))</f>
        <v>269</v>
      </c>
      <c r="G14" s="64">
        <f t="shared" si="1"/>
        <v>69</v>
      </c>
      <c r="H14" s="64">
        <f t="shared" si="1"/>
        <v>8</v>
      </c>
      <c r="I14" s="64">
        <f t="shared" si="1"/>
        <v>4</v>
      </c>
      <c r="J14" s="64">
        <f t="shared" si="1"/>
        <v>0</v>
      </c>
      <c r="K14" s="64">
        <f t="shared" si="1"/>
        <v>33</v>
      </c>
      <c r="L14" s="64">
        <f t="shared" si="1"/>
        <v>406</v>
      </c>
      <c r="M14" s="64">
        <f t="shared" si="1"/>
        <v>33</v>
      </c>
      <c r="N14" s="64">
        <f t="shared" si="1"/>
        <v>7</v>
      </c>
      <c r="O14" s="64">
        <f t="shared" si="1"/>
        <v>4</v>
      </c>
      <c r="P14" s="64">
        <f t="shared" si="1"/>
        <v>17</v>
      </c>
      <c r="Q14" s="65">
        <v>752.66</v>
      </c>
      <c r="R14" s="65">
        <v>37.44</v>
      </c>
      <c r="S14" s="65">
        <v>44.64</v>
      </c>
      <c r="T14" s="65">
        <v>3.57</v>
      </c>
      <c r="U14" s="100"/>
    </row>
    <row r="15" spans="1:21" ht="31.5" x14ac:dyDescent="0.5">
      <c r="A15" s="98" t="s">
        <v>135</v>
      </c>
      <c r="B15" s="99"/>
      <c r="C15" s="99"/>
      <c r="D15" s="22"/>
      <c r="E15" s="23"/>
      <c r="F15" s="24"/>
      <c r="G15" s="24"/>
      <c r="H15" s="24"/>
      <c r="I15" s="24"/>
      <c r="J15" s="24"/>
      <c r="K15" s="24"/>
      <c r="L15" s="24"/>
      <c r="M15" s="24"/>
      <c r="N15" s="24"/>
      <c r="O15" s="24"/>
      <c r="P15" s="24"/>
      <c r="Q15" s="28"/>
      <c r="R15" s="28"/>
      <c r="S15" s="28"/>
      <c r="T15" s="28"/>
      <c r="U15" s="29"/>
    </row>
    <row r="16" spans="1:21" ht="25.9" customHeight="1" x14ac:dyDescent="0.5">
      <c r="A16" s="39">
        <v>903412</v>
      </c>
      <c r="B16" s="40" t="s">
        <v>52</v>
      </c>
      <c r="C16" s="41" t="s">
        <v>48</v>
      </c>
      <c r="D16" s="40" t="s">
        <v>37</v>
      </c>
      <c r="E16" s="40" t="s">
        <v>40</v>
      </c>
      <c r="F16" s="54">
        <v>250</v>
      </c>
      <c r="G16" s="55">
        <v>135</v>
      </c>
      <c r="H16" s="55">
        <v>15</v>
      </c>
      <c r="I16" s="55">
        <v>3</v>
      </c>
      <c r="J16" s="55">
        <v>0</v>
      </c>
      <c r="K16" s="55">
        <v>25</v>
      </c>
      <c r="L16" s="55">
        <v>380</v>
      </c>
      <c r="M16" s="55">
        <v>16</v>
      </c>
      <c r="N16" s="55">
        <v>3</v>
      </c>
      <c r="O16" s="55">
        <v>1</v>
      </c>
      <c r="P16" s="55">
        <v>15</v>
      </c>
      <c r="Q16" s="56">
        <v>0</v>
      </c>
      <c r="R16" s="56">
        <v>1.2</v>
      </c>
      <c r="S16" s="56">
        <v>20</v>
      </c>
      <c r="T16" s="56">
        <v>1.8</v>
      </c>
      <c r="U16" s="96" t="s">
        <v>108</v>
      </c>
    </row>
    <row r="17" spans="1:21" ht="31.5" x14ac:dyDescent="0.5">
      <c r="A17" s="39">
        <v>402623</v>
      </c>
      <c r="B17" s="40"/>
      <c r="C17" s="41" t="s">
        <v>36</v>
      </c>
      <c r="D17" s="40" t="s">
        <v>39</v>
      </c>
      <c r="E17" s="40" t="s">
        <v>31</v>
      </c>
      <c r="F17" s="54">
        <v>24</v>
      </c>
      <c r="G17" s="55">
        <v>0</v>
      </c>
      <c r="H17" s="55">
        <v>0</v>
      </c>
      <c r="I17" s="55">
        <v>0</v>
      </c>
      <c r="J17" s="55">
        <v>0</v>
      </c>
      <c r="K17" s="55">
        <v>0</v>
      </c>
      <c r="L17" s="55">
        <v>38</v>
      </c>
      <c r="M17" s="55">
        <v>6</v>
      </c>
      <c r="N17" s="55">
        <v>0</v>
      </c>
      <c r="O17" s="55">
        <v>2</v>
      </c>
      <c r="P17" s="55">
        <v>0</v>
      </c>
      <c r="Q17" s="56" t="s">
        <v>24</v>
      </c>
      <c r="R17" s="56" t="s">
        <v>24</v>
      </c>
      <c r="S17" s="56">
        <v>39.520000000000003</v>
      </c>
      <c r="T17" s="56">
        <v>0.01</v>
      </c>
      <c r="U17" s="96"/>
    </row>
    <row r="18" spans="1:21" ht="31.5" x14ac:dyDescent="0.5">
      <c r="A18" s="39"/>
      <c r="B18" s="40" t="s">
        <v>33</v>
      </c>
      <c r="C18" s="41" t="s">
        <v>136</v>
      </c>
      <c r="D18" s="40" t="s">
        <v>35</v>
      </c>
      <c r="E18" s="40" t="s">
        <v>116</v>
      </c>
      <c r="F18" s="54">
        <v>65</v>
      </c>
      <c r="G18" s="55">
        <v>3</v>
      </c>
      <c r="H18" s="55">
        <v>0</v>
      </c>
      <c r="I18" s="55">
        <v>0</v>
      </c>
      <c r="J18" s="55">
        <v>0</v>
      </c>
      <c r="K18" s="55">
        <v>0</v>
      </c>
      <c r="L18" s="55">
        <v>134</v>
      </c>
      <c r="M18" s="55">
        <v>14</v>
      </c>
      <c r="N18" s="55">
        <v>1</v>
      </c>
      <c r="O18" s="55">
        <v>6</v>
      </c>
      <c r="P18" s="55">
        <v>1</v>
      </c>
      <c r="Q18" s="56">
        <v>367.26</v>
      </c>
      <c r="R18" s="56">
        <v>2.4</v>
      </c>
      <c r="S18" s="56">
        <v>10.76</v>
      </c>
      <c r="T18" s="56">
        <v>2.54</v>
      </c>
      <c r="U18" s="96"/>
    </row>
    <row r="19" spans="1:21" ht="32.25" thickBot="1" x14ac:dyDescent="0.55000000000000004">
      <c r="A19" s="60"/>
      <c r="B19" s="61"/>
      <c r="C19" s="62"/>
      <c r="D19" s="61"/>
      <c r="E19" s="63" t="s">
        <v>13</v>
      </c>
      <c r="F19" s="64">
        <f t="shared" ref="F19:T19" si="2">(SUM(F16:F18))</f>
        <v>339</v>
      </c>
      <c r="G19" s="64">
        <f t="shared" si="2"/>
        <v>138</v>
      </c>
      <c r="H19" s="64">
        <f t="shared" si="2"/>
        <v>15</v>
      </c>
      <c r="I19" s="64">
        <f t="shared" si="2"/>
        <v>3</v>
      </c>
      <c r="J19" s="64">
        <f t="shared" si="2"/>
        <v>0</v>
      </c>
      <c r="K19" s="64">
        <f t="shared" si="2"/>
        <v>25</v>
      </c>
      <c r="L19" s="64">
        <f t="shared" si="2"/>
        <v>552</v>
      </c>
      <c r="M19" s="64">
        <f t="shared" si="2"/>
        <v>36</v>
      </c>
      <c r="N19" s="64">
        <f t="shared" si="2"/>
        <v>4</v>
      </c>
      <c r="O19" s="64">
        <f t="shared" si="2"/>
        <v>9</v>
      </c>
      <c r="P19" s="64">
        <f t="shared" si="2"/>
        <v>16</v>
      </c>
      <c r="Q19" s="66">
        <f t="shared" si="2"/>
        <v>367.26</v>
      </c>
      <c r="R19" s="66">
        <f t="shared" si="2"/>
        <v>3.5999999999999996</v>
      </c>
      <c r="S19" s="66">
        <f t="shared" si="2"/>
        <v>70.28</v>
      </c>
      <c r="T19" s="66">
        <f t="shared" si="2"/>
        <v>4.3499999999999996</v>
      </c>
      <c r="U19" s="100"/>
    </row>
    <row r="20" spans="1:21" ht="31.5" x14ac:dyDescent="0.5">
      <c r="A20" s="98" t="s">
        <v>137</v>
      </c>
      <c r="B20" s="99"/>
      <c r="C20" s="99"/>
      <c r="D20" s="22"/>
      <c r="E20" s="23"/>
      <c r="F20" s="24"/>
      <c r="G20" s="24"/>
      <c r="H20" s="24"/>
      <c r="I20" s="24"/>
      <c r="J20" s="24"/>
      <c r="K20" s="24"/>
      <c r="L20" s="24"/>
      <c r="M20" s="24"/>
      <c r="N20" s="24"/>
      <c r="O20" s="24"/>
      <c r="P20" s="24"/>
      <c r="Q20" s="32"/>
      <c r="R20" s="32"/>
      <c r="S20" s="32"/>
      <c r="T20" s="32"/>
      <c r="U20" s="29"/>
    </row>
    <row r="21" spans="1:21" ht="31.5" x14ac:dyDescent="0.5">
      <c r="A21" s="39">
        <v>903415</v>
      </c>
      <c r="B21" s="40" t="s">
        <v>20</v>
      </c>
      <c r="C21" s="41" t="s">
        <v>45</v>
      </c>
      <c r="D21" s="40" t="s">
        <v>21</v>
      </c>
      <c r="E21" s="40" t="s">
        <v>25</v>
      </c>
      <c r="F21" s="55">
        <v>74</v>
      </c>
      <c r="G21" s="55">
        <v>13</v>
      </c>
      <c r="H21" s="55">
        <v>1</v>
      </c>
      <c r="I21" s="55">
        <v>0</v>
      </c>
      <c r="J21" s="55">
        <v>0</v>
      </c>
      <c r="K21" s="55">
        <v>43</v>
      </c>
      <c r="L21" s="55">
        <v>113</v>
      </c>
      <c r="M21" s="55">
        <v>2</v>
      </c>
      <c r="N21" s="55">
        <v>0</v>
      </c>
      <c r="O21" s="55">
        <v>1</v>
      </c>
      <c r="P21" s="55">
        <v>13</v>
      </c>
      <c r="Q21" s="56">
        <v>0</v>
      </c>
      <c r="R21" s="56">
        <v>0</v>
      </c>
      <c r="S21" s="56">
        <v>0</v>
      </c>
      <c r="T21" s="56">
        <v>2.73</v>
      </c>
      <c r="U21" s="96" t="s">
        <v>176</v>
      </c>
    </row>
    <row r="22" spans="1:21" ht="31.5" x14ac:dyDescent="0.5">
      <c r="A22" s="39">
        <v>403496</v>
      </c>
      <c r="B22" s="41"/>
      <c r="C22" s="41" t="s">
        <v>41</v>
      </c>
      <c r="D22" s="40" t="s">
        <v>42</v>
      </c>
      <c r="E22" s="40" t="s">
        <v>31</v>
      </c>
      <c r="F22" s="55">
        <v>28</v>
      </c>
      <c r="G22" s="55">
        <v>11</v>
      </c>
      <c r="H22" s="55">
        <v>1</v>
      </c>
      <c r="I22" s="55">
        <v>0</v>
      </c>
      <c r="J22" s="55">
        <v>0</v>
      </c>
      <c r="K22" s="55">
        <v>0</v>
      </c>
      <c r="L22" s="55">
        <v>131</v>
      </c>
      <c r="M22" s="55">
        <v>4</v>
      </c>
      <c r="N22" s="55">
        <v>0</v>
      </c>
      <c r="O22" s="55">
        <v>2</v>
      </c>
      <c r="P22" s="55">
        <v>1</v>
      </c>
      <c r="Q22" s="56"/>
      <c r="R22" s="56"/>
      <c r="S22" s="56"/>
      <c r="T22" s="56"/>
      <c r="U22" s="96"/>
    </row>
    <row r="23" spans="1:21" ht="31.5" x14ac:dyDescent="0.5">
      <c r="A23" s="39"/>
      <c r="B23" s="45" t="s">
        <v>33</v>
      </c>
      <c r="C23" s="46" t="s">
        <v>43</v>
      </c>
      <c r="D23" s="45" t="s">
        <v>35</v>
      </c>
      <c r="E23" s="45" t="s">
        <v>123</v>
      </c>
      <c r="F23" s="47">
        <v>37</v>
      </c>
      <c r="G23" s="47">
        <v>2</v>
      </c>
      <c r="H23" s="47">
        <v>0</v>
      </c>
      <c r="I23" s="47">
        <v>0</v>
      </c>
      <c r="J23" s="47">
        <v>0</v>
      </c>
      <c r="K23" s="47">
        <v>0</v>
      </c>
      <c r="L23" s="47">
        <v>4</v>
      </c>
      <c r="M23" s="47">
        <v>6</v>
      </c>
      <c r="N23" s="47">
        <v>2</v>
      </c>
      <c r="O23" s="47">
        <v>3</v>
      </c>
      <c r="P23" s="47">
        <v>2</v>
      </c>
      <c r="Q23" s="56"/>
      <c r="R23" s="56"/>
      <c r="S23" s="56"/>
      <c r="T23" s="56"/>
      <c r="U23" s="96"/>
    </row>
    <row r="24" spans="1:21" ht="31.5" x14ac:dyDescent="0.5">
      <c r="A24" s="39"/>
      <c r="B24" s="40" t="s">
        <v>46</v>
      </c>
      <c r="C24" s="41" t="s">
        <v>44</v>
      </c>
      <c r="D24" s="40" t="s">
        <v>35</v>
      </c>
      <c r="E24" s="40" t="s">
        <v>47</v>
      </c>
      <c r="F24" s="42">
        <v>74</v>
      </c>
      <c r="G24" s="42">
        <v>6</v>
      </c>
      <c r="H24" s="42">
        <v>1</v>
      </c>
      <c r="I24" s="42">
        <v>0</v>
      </c>
      <c r="J24" s="42">
        <v>0</v>
      </c>
      <c r="K24" s="42">
        <v>0</v>
      </c>
      <c r="L24" s="42">
        <v>23</v>
      </c>
      <c r="M24" s="42">
        <v>15</v>
      </c>
      <c r="N24" s="42">
        <v>1</v>
      </c>
      <c r="O24" s="42">
        <v>0</v>
      </c>
      <c r="P24" s="42">
        <v>2</v>
      </c>
      <c r="Q24" s="56">
        <v>239.88</v>
      </c>
      <c r="R24" s="56">
        <v>0</v>
      </c>
      <c r="S24" s="56">
        <v>95.95</v>
      </c>
      <c r="T24" s="56">
        <v>3.24</v>
      </c>
      <c r="U24" s="109"/>
    </row>
    <row r="25" spans="1:21" ht="32.25" thickBot="1" x14ac:dyDescent="0.55000000000000004">
      <c r="A25" s="48"/>
      <c r="B25" s="49"/>
      <c r="C25" s="50"/>
      <c r="D25" s="49"/>
      <c r="E25" s="51" t="s">
        <v>13</v>
      </c>
      <c r="F25" s="52">
        <f t="shared" ref="F25" si="3">(SUM(F21:F24))</f>
        <v>213</v>
      </c>
      <c r="G25" s="52">
        <f t="shared" ref="G25:P25" si="4">(SUM(G21:G24))</f>
        <v>32</v>
      </c>
      <c r="H25" s="52">
        <f t="shared" si="4"/>
        <v>3</v>
      </c>
      <c r="I25" s="52">
        <f t="shared" si="4"/>
        <v>0</v>
      </c>
      <c r="J25" s="52">
        <f t="shared" si="4"/>
        <v>0</v>
      </c>
      <c r="K25" s="52">
        <f t="shared" si="4"/>
        <v>43</v>
      </c>
      <c r="L25" s="52">
        <f t="shared" si="4"/>
        <v>271</v>
      </c>
      <c r="M25" s="52">
        <f t="shared" si="4"/>
        <v>27</v>
      </c>
      <c r="N25" s="52">
        <f t="shared" si="4"/>
        <v>3</v>
      </c>
      <c r="O25" s="52">
        <f t="shared" si="4"/>
        <v>6</v>
      </c>
      <c r="P25" s="52">
        <f t="shared" si="4"/>
        <v>18</v>
      </c>
      <c r="Q25" s="67">
        <v>239.88</v>
      </c>
      <c r="R25" s="67">
        <v>0</v>
      </c>
      <c r="S25" s="67">
        <v>95.95</v>
      </c>
      <c r="T25" s="67">
        <v>5.97</v>
      </c>
      <c r="U25" s="110"/>
    </row>
    <row r="26" spans="1:21" ht="31.5" x14ac:dyDescent="0.5">
      <c r="A26" s="111" t="s">
        <v>138</v>
      </c>
      <c r="B26" s="112"/>
      <c r="C26" s="113"/>
      <c r="D26" s="22"/>
      <c r="E26" s="23"/>
      <c r="F26" s="24"/>
      <c r="G26" s="24"/>
      <c r="H26" s="24"/>
      <c r="I26" s="24"/>
      <c r="J26" s="24"/>
      <c r="K26" s="24"/>
      <c r="L26" s="24"/>
      <c r="M26" s="24"/>
      <c r="N26" s="24"/>
      <c r="O26" s="24"/>
      <c r="P26" s="24"/>
      <c r="Q26" s="33"/>
      <c r="R26" s="25"/>
      <c r="S26" s="25"/>
      <c r="T26" s="26"/>
      <c r="U26" s="34"/>
    </row>
    <row r="27" spans="1:21" ht="31.5" x14ac:dyDescent="0.5">
      <c r="A27" s="39">
        <v>903422</v>
      </c>
      <c r="B27" s="40" t="s">
        <v>51</v>
      </c>
      <c r="C27" s="41" t="s">
        <v>48</v>
      </c>
      <c r="D27" s="40" t="s">
        <v>37</v>
      </c>
      <c r="E27" s="40" t="s">
        <v>40</v>
      </c>
      <c r="F27" s="54">
        <v>250</v>
      </c>
      <c r="G27" s="55">
        <v>135</v>
      </c>
      <c r="H27" s="55">
        <v>15</v>
      </c>
      <c r="I27" s="55">
        <v>3</v>
      </c>
      <c r="J27" s="55">
        <v>0</v>
      </c>
      <c r="K27" s="55">
        <v>25</v>
      </c>
      <c r="L27" s="55">
        <v>380</v>
      </c>
      <c r="M27" s="55">
        <v>16</v>
      </c>
      <c r="N27" s="55">
        <v>3</v>
      </c>
      <c r="O27" s="55">
        <v>1</v>
      </c>
      <c r="P27" s="55">
        <v>15</v>
      </c>
      <c r="Q27" s="68">
        <v>227.52</v>
      </c>
      <c r="R27" s="69">
        <v>0</v>
      </c>
      <c r="S27" s="69">
        <v>91.01</v>
      </c>
      <c r="T27" s="70">
        <v>3.07</v>
      </c>
      <c r="U27" s="106" t="s">
        <v>109</v>
      </c>
    </row>
    <row r="28" spans="1:21" ht="31.5" x14ac:dyDescent="0.5">
      <c r="A28" s="39">
        <v>402181</v>
      </c>
      <c r="B28" s="40" t="s">
        <v>20</v>
      </c>
      <c r="C28" s="41" t="s">
        <v>49</v>
      </c>
      <c r="D28" s="40" t="s">
        <v>50</v>
      </c>
      <c r="E28" s="40" t="s">
        <v>53</v>
      </c>
      <c r="F28" s="54">
        <v>21</v>
      </c>
      <c r="G28" s="55">
        <v>13</v>
      </c>
      <c r="H28" s="55">
        <v>1</v>
      </c>
      <c r="I28" s="55">
        <v>1</v>
      </c>
      <c r="J28" s="55">
        <v>0</v>
      </c>
      <c r="K28" s="55">
        <v>5</v>
      </c>
      <c r="L28" s="55">
        <v>46</v>
      </c>
      <c r="M28" s="55">
        <v>0</v>
      </c>
      <c r="N28" s="55">
        <v>0</v>
      </c>
      <c r="O28" s="55">
        <v>0</v>
      </c>
      <c r="P28" s="55">
        <v>2</v>
      </c>
      <c r="Q28" s="68"/>
      <c r="R28" s="69"/>
      <c r="S28" s="69"/>
      <c r="T28" s="70"/>
      <c r="U28" s="106"/>
    </row>
    <row r="29" spans="1:21" ht="31.5" x14ac:dyDescent="0.5">
      <c r="A29" s="39"/>
      <c r="B29" s="40" t="s">
        <v>33</v>
      </c>
      <c r="C29" s="41" t="s">
        <v>80</v>
      </c>
      <c r="D29" s="53" t="s">
        <v>99</v>
      </c>
      <c r="E29" s="40" t="s">
        <v>114</v>
      </c>
      <c r="F29" s="54">
        <v>13</v>
      </c>
      <c r="G29" s="55">
        <v>1</v>
      </c>
      <c r="H29" s="55">
        <v>0</v>
      </c>
      <c r="I29" s="55">
        <v>0</v>
      </c>
      <c r="J29" s="55">
        <v>0</v>
      </c>
      <c r="K29" s="55">
        <v>0</v>
      </c>
      <c r="L29" s="55">
        <v>90</v>
      </c>
      <c r="M29" s="55">
        <v>3</v>
      </c>
      <c r="N29" s="55">
        <v>1</v>
      </c>
      <c r="O29" s="55">
        <v>2</v>
      </c>
      <c r="P29" s="55">
        <v>1</v>
      </c>
      <c r="Q29" s="71" t="s">
        <v>24</v>
      </c>
      <c r="R29" s="56" t="s">
        <v>24</v>
      </c>
      <c r="S29" s="56">
        <v>98.9</v>
      </c>
      <c r="T29" s="72">
        <v>0.03</v>
      </c>
      <c r="U29" s="106"/>
    </row>
    <row r="30" spans="1:21" ht="31.5" x14ac:dyDescent="0.5">
      <c r="A30" s="39"/>
      <c r="B30" s="45" t="s">
        <v>33</v>
      </c>
      <c r="C30" s="46" t="s">
        <v>19</v>
      </c>
      <c r="D30" s="45" t="s">
        <v>35</v>
      </c>
      <c r="E30" s="45" t="s">
        <v>113</v>
      </c>
      <c r="F30" s="57">
        <v>20</v>
      </c>
      <c r="G30" s="58">
        <v>0</v>
      </c>
      <c r="H30" s="58">
        <v>0</v>
      </c>
      <c r="I30" s="58">
        <v>0</v>
      </c>
      <c r="J30" s="58">
        <v>0</v>
      </c>
      <c r="K30" s="58">
        <v>0</v>
      </c>
      <c r="L30" s="58">
        <v>0</v>
      </c>
      <c r="M30" s="58">
        <v>4</v>
      </c>
      <c r="N30" s="58">
        <v>1</v>
      </c>
      <c r="O30" s="58">
        <v>1</v>
      </c>
      <c r="P30" s="58">
        <v>1</v>
      </c>
      <c r="Q30" s="71">
        <v>186.66</v>
      </c>
      <c r="R30" s="56">
        <v>1.1200000000000001</v>
      </c>
      <c r="S30" s="56">
        <v>18.670000000000002</v>
      </c>
      <c r="T30" s="72">
        <v>0.34</v>
      </c>
      <c r="U30" s="106"/>
    </row>
    <row r="31" spans="1:21" ht="32.25" thickBot="1" x14ac:dyDescent="0.55000000000000004">
      <c r="A31" s="48"/>
      <c r="B31" s="49"/>
      <c r="C31" s="50"/>
      <c r="D31" s="49"/>
      <c r="E31" s="51" t="s">
        <v>13</v>
      </c>
      <c r="F31" s="52">
        <f t="shared" ref="F31:P31" si="5">(SUM(F27:F30))</f>
        <v>304</v>
      </c>
      <c r="G31" s="52">
        <f t="shared" si="5"/>
        <v>149</v>
      </c>
      <c r="H31" s="52">
        <f t="shared" si="5"/>
        <v>16</v>
      </c>
      <c r="I31" s="52">
        <f t="shared" si="5"/>
        <v>4</v>
      </c>
      <c r="J31" s="52">
        <f t="shared" si="5"/>
        <v>0</v>
      </c>
      <c r="K31" s="52">
        <f t="shared" si="5"/>
        <v>30</v>
      </c>
      <c r="L31" s="52">
        <f t="shared" si="5"/>
        <v>516</v>
      </c>
      <c r="M31" s="52">
        <f t="shared" si="5"/>
        <v>23</v>
      </c>
      <c r="N31" s="52">
        <f t="shared" si="5"/>
        <v>5</v>
      </c>
      <c r="O31" s="52">
        <f t="shared" si="5"/>
        <v>4</v>
      </c>
      <c r="P31" s="52">
        <f t="shared" si="5"/>
        <v>19</v>
      </c>
      <c r="Q31" s="73">
        <v>781.45</v>
      </c>
      <c r="R31" s="67">
        <v>3.52</v>
      </c>
      <c r="S31" s="67">
        <v>219.24</v>
      </c>
      <c r="T31" s="74">
        <v>5.98</v>
      </c>
      <c r="U31" s="106"/>
    </row>
    <row r="32" spans="1:21" ht="31.5" x14ac:dyDescent="0.5">
      <c r="A32" s="98" t="s">
        <v>139</v>
      </c>
      <c r="B32" s="99"/>
      <c r="C32" s="99"/>
      <c r="D32" s="22"/>
      <c r="E32" s="23"/>
      <c r="F32" s="24"/>
      <c r="G32" s="24"/>
      <c r="H32" s="24"/>
      <c r="I32" s="24"/>
      <c r="J32" s="24"/>
      <c r="K32" s="24"/>
      <c r="L32" s="24"/>
      <c r="M32" s="24"/>
      <c r="N32" s="24"/>
      <c r="O32" s="24"/>
      <c r="P32" s="24"/>
      <c r="Q32" s="33"/>
      <c r="R32" s="25"/>
      <c r="S32" s="25"/>
      <c r="T32" s="26"/>
      <c r="U32" s="15"/>
    </row>
    <row r="33" spans="1:21" ht="31.5" x14ac:dyDescent="0.5">
      <c r="A33" s="39">
        <v>903423</v>
      </c>
      <c r="B33" s="40" t="s">
        <v>20</v>
      </c>
      <c r="C33" s="41" t="s">
        <v>54</v>
      </c>
      <c r="D33" s="40" t="s">
        <v>21</v>
      </c>
      <c r="E33" s="40" t="s">
        <v>25</v>
      </c>
      <c r="F33" s="54">
        <v>74</v>
      </c>
      <c r="G33" s="55">
        <v>13</v>
      </c>
      <c r="H33" s="55">
        <v>1</v>
      </c>
      <c r="I33" s="55">
        <v>0</v>
      </c>
      <c r="J33" s="55">
        <v>0</v>
      </c>
      <c r="K33" s="55">
        <v>43</v>
      </c>
      <c r="L33" s="55">
        <v>113</v>
      </c>
      <c r="M33" s="55">
        <v>2</v>
      </c>
      <c r="N33" s="55">
        <v>0</v>
      </c>
      <c r="O33" s="55">
        <v>1</v>
      </c>
      <c r="P33" s="55">
        <v>13</v>
      </c>
      <c r="Q33" s="69">
        <v>0</v>
      </c>
      <c r="R33" s="69">
        <v>0.96</v>
      </c>
      <c r="S33" s="69">
        <v>16</v>
      </c>
      <c r="T33" s="70">
        <v>1.1499999999999999</v>
      </c>
      <c r="U33" s="106" t="s">
        <v>167</v>
      </c>
    </row>
    <row r="34" spans="1:21" ht="31.5" x14ac:dyDescent="0.5">
      <c r="A34" s="39">
        <v>403026</v>
      </c>
      <c r="B34" s="40"/>
      <c r="C34" s="41" t="s">
        <v>82</v>
      </c>
      <c r="D34" s="40" t="s">
        <v>21</v>
      </c>
      <c r="E34" s="40" t="s">
        <v>31</v>
      </c>
      <c r="F34" s="54">
        <v>35</v>
      </c>
      <c r="G34" s="55">
        <v>9</v>
      </c>
      <c r="H34" s="55">
        <v>1</v>
      </c>
      <c r="I34" s="55">
        <v>0</v>
      </c>
      <c r="J34" s="55">
        <v>0</v>
      </c>
      <c r="K34" s="55">
        <v>1</v>
      </c>
      <c r="L34" s="55">
        <v>163</v>
      </c>
      <c r="M34" s="55">
        <v>6</v>
      </c>
      <c r="N34" s="55">
        <v>0</v>
      </c>
      <c r="O34" s="55">
        <v>4</v>
      </c>
      <c r="P34" s="55">
        <v>1</v>
      </c>
      <c r="Q34" s="56" t="s">
        <v>24</v>
      </c>
      <c r="R34" s="56" t="s">
        <v>24</v>
      </c>
      <c r="S34" s="56">
        <v>14.17</v>
      </c>
      <c r="T34" s="72">
        <v>0</v>
      </c>
      <c r="U34" s="106"/>
    </row>
    <row r="35" spans="1:21" ht="31.5" x14ac:dyDescent="0.5">
      <c r="A35" s="39"/>
      <c r="B35" s="45" t="s">
        <v>33</v>
      </c>
      <c r="C35" s="46" t="s">
        <v>19</v>
      </c>
      <c r="D35" s="45" t="s">
        <v>27</v>
      </c>
      <c r="E35" s="45" t="s">
        <v>113</v>
      </c>
      <c r="F35" s="57">
        <v>20</v>
      </c>
      <c r="G35" s="58">
        <v>0</v>
      </c>
      <c r="H35" s="58">
        <v>0</v>
      </c>
      <c r="I35" s="58">
        <v>0</v>
      </c>
      <c r="J35" s="58">
        <v>0</v>
      </c>
      <c r="K35" s="58">
        <v>0</v>
      </c>
      <c r="L35" s="58">
        <v>0</v>
      </c>
      <c r="M35" s="58">
        <v>4</v>
      </c>
      <c r="N35" s="58">
        <v>1</v>
      </c>
      <c r="O35" s="58">
        <v>1</v>
      </c>
      <c r="P35" s="58">
        <v>1</v>
      </c>
      <c r="Q35" s="56">
        <v>367.26</v>
      </c>
      <c r="R35" s="56">
        <v>2.4</v>
      </c>
      <c r="S35" s="56">
        <v>10.76</v>
      </c>
      <c r="T35" s="72">
        <v>2.54</v>
      </c>
      <c r="U35" s="107"/>
    </row>
    <row r="36" spans="1:21" ht="32.25" thickBot="1" x14ac:dyDescent="0.55000000000000004">
      <c r="A36" s="48"/>
      <c r="B36" s="49"/>
      <c r="C36" s="50"/>
      <c r="D36" s="49"/>
      <c r="E36" s="51" t="s">
        <v>13</v>
      </c>
      <c r="F36" s="52">
        <f t="shared" ref="F36:P36" si="6">(SUM(F33:F35))</f>
        <v>129</v>
      </c>
      <c r="G36" s="52">
        <f t="shared" si="6"/>
        <v>22</v>
      </c>
      <c r="H36" s="52">
        <f t="shared" si="6"/>
        <v>2</v>
      </c>
      <c r="I36" s="52">
        <f t="shared" si="6"/>
        <v>0</v>
      </c>
      <c r="J36" s="52">
        <f t="shared" si="6"/>
        <v>0</v>
      </c>
      <c r="K36" s="52">
        <f t="shared" si="6"/>
        <v>44</v>
      </c>
      <c r="L36" s="52">
        <f t="shared" si="6"/>
        <v>276</v>
      </c>
      <c r="M36" s="52">
        <f t="shared" si="6"/>
        <v>12</v>
      </c>
      <c r="N36" s="52">
        <f t="shared" si="6"/>
        <v>1</v>
      </c>
      <c r="O36" s="52">
        <f t="shared" si="6"/>
        <v>6</v>
      </c>
      <c r="P36" s="52">
        <f t="shared" si="6"/>
        <v>15</v>
      </c>
      <c r="Q36" s="65">
        <v>1041.74</v>
      </c>
      <c r="R36" s="65">
        <v>40.14</v>
      </c>
      <c r="S36" s="65">
        <v>91.7</v>
      </c>
      <c r="T36" s="75">
        <v>5.9</v>
      </c>
      <c r="U36" s="108"/>
    </row>
    <row r="37" spans="1:21" ht="31.5" x14ac:dyDescent="0.5">
      <c r="A37" s="98" t="s">
        <v>149</v>
      </c>
      <c r="B37" s="99"/>
      <c r="C37" s="99"/>
      <c r="D37" s="22"/>
      <c r="E37" s="23"/>
      <c r="F37" s="24"/>
      <c r="G37" s="24"/>
      <c r="H37" s="24"/>
      <c r="I37" s="24"/>
      <c r="J37" s="24"/>
      <c r="K37" s="24"/>
      <c r="L37" s="24"/>
      <c r="M37" s="24"/>
      <c r="N37" s="24"/>
      <c r="O37" s="24"/>
      <c r="P37" s="38"/>
      <c r="Q37" s="33"/>
      <c r="R37" s="25"/>
      <c r="S37" s="25"/>
      <c r="T37" s="26"/>
      <c r="U37" s="35"/>
    </row>
    <row r="38" spans="1:21" ht="31.5" x14ac:dyDescent="0.5">
      <c r="A38" s="39">
        <v>903471</v>
      </c>
      <c r="B38" s="40" t="s">
        <v>20</v>
      </c>
      <c r="C38" s="41" t="s">
        <v>54</v>
      </c>
      <c r="D38" s="40" t="s">
        <v>21</v>
      </c>
      <c r="E38" s="40" t="s">
        <v>25</v>
      </c>
      <c r="F38" s="54">
        <v>74</v>
      </c>
      <c r="G38" s="55">
        <v>13</v>
      </c>
      <c r="H38" s="55">
        <v>1</v>
      </c>
      <c r="I38" s="55">
        <v>0</v>
      </c>
      <c r="J38" s="55">
        <v>0</v>
      </c>
      <c r="K38" s="55">
        <v>43</v>
      </c>
      <c r="L38" s="55">
        <v>113</v>
      </c>
      <c r="M38" s="55">
        <v>2</v>
      </c>
      <c r="N38" s="55">
        <v>0</v>
      </c>
      <c r="O38" s="55">
        <v>1</v>
      </c>
      <c r="P38" s="55">
        <v>13</v>
      </c>
      <c r="Q38" s="68" t="s">
        <v>24</v>
      </c>
      <c r="R38" s="69" t="s">
        <v>24</v>
      </c>
      <c r="S38" s="69">
        <v>5.67</v>
      </c>
      <c r="T38" s="70">
        <v>0.56999999999999995</v>
      </c>
      <c r="U38" s="106" t="s">
        <v>168</v>
      </c>
    </row>
    <row r="39" spans="1:21" ht="31.5" x14ac:dyDescent="0.5">
      <c r="A39" s="39">
        <v>400827</v>
      </c>
      <c r="B39" s="40"/>
      <c r="C39" s="41" t="s">
        <v>140</v>
      </c>
      <c r="D39" s="40" t="s">
        <v>21</v>
      </c>
      <c r="E39" s="40" t="s">
        <v>31</v>
      </c>
      <c r="F39" s="54">
        <v>30</v>
      </c>
      <c r="G39" s="55">
        <v>2</v>
      </c>
      <c r="H39" s="55">
        <v>0</v>
      </c>
      <c r="I39" s="55">
        <v>0</v>
      </c>
      <c r="J39" s="55">
        <v>0</v>
      </c>
      <c r="K39" s="55">
        <v>0</v>
      </c>
      <c r="L39" s="55">
        <v>33</v>
      </c>
      <c r="M39" s="55">
        <v>7</v>
      </c>
      <c r="N39" s="55">
        <v>0</v>
      </c>
      <c r="O39" s="55">
        <v>4</v>
      </c>
      <c r="P39" s="76">
        <v>0</v>
      </c>
      <c r="Q39" s="68">
        <v>41.97</v>
      </c>
      <c r="R39" s="69">
        <v>0.52</v>
      </c>
      <c r="S39" s="69">
        <v>1.51</v>
      </c>
      <c r="T39" s="70">
        <v>7.0000000000000007E-2</v>
      </c>
      <c r="U39" s="106"/>
    </row>
    <row r="40" spans="1:21" ht="31.5" x14ac:dyDescent="0.5">
      <c r="A40" s="39"/>
      <c r="B40" s="40" t="s">
        <v>46</v>
      </c>
      <c r="C40" s="41" t="s">
        <v>44</v>
      </c>
      <c r="D40" s="40" t="s">
        <v>35</v>
      </c>
      <c r="E40" s="40" t="s">
        <v>47</v>
      </c>
      <c r="F40" s="54">
        <v>74</v>
      </c>
      <c r="G40" s="55">
        <v>6</v>
      </c>
      <c r="H40" s="55">
        <v>1</v>
      </c>
      <c r="I40" s="55">
        <v>0</v>
      </c>
      <c r="J40" s="55">
        <v>0</v>
      </c>
      <c r="K40" s="55">
        <v>0</v>
      </c>
      <c r="L40" s="55">
        <v>23</v>
      </c>
      <c r="M40" s="55">
        <v>15</v>
      </c>
      <c r="N40" s="55">
        <v>1</v>
      </c>
      <c r="O40" s="55">
        <v>0</v>
      </c>
      <c r="P40" s="76">
        <v>2</v>
      </c>
      <c r="Q40" s="71">
        <v>1.49</v>
      </c>
      <c r="R40" s="56">
        <v>0.27</v>
      </c>
      <c r="S40" s="56">
        <v>3.42</v>
      </c>
      <c r="T40" s="72">
        <v>0.28999999999999998</v>
      </c>
      <c r="U40" s="106"/>
    </row>
    <row r="41" spans="1:21" ht="31.5" x14ac:dyDescent="0.5">
      <c r="A41" s="39"/>
      <c r="B41" s="40" t="s">
        <v>33</v>
      </c>
      <c r="C41" s="41" t="s">
        <v>55</v>
      </c>
      <c r="D41" s="77" t="s">
        <v>35</v>
      </c>
      <c r="E41" s="77" t="s">
        <v>116</v>
      </c>
      <c r="F41" s="54">
        <v>18</v>
      </c>
      <c r="G41" s="55">
        <v>0</v>
      </c>
      <c r="H41" s="55">
        <v>0</v>
      </c>
      <c r="I41" s="55">
        <v>0</v>
      </c>
      <c r="J41" s="55">
        <v>0</v>
      </c>
      <c r="K41" s="55">
        <v>0</v>
      </c>
      <c r="L41" s="55">
        <v>23</v>
      </c>
      <c r="M41" s="55">
        <v>3</v>
      </c>
      <c r="N41" s="55">
        <v>1</v>
      </c>
      <c r="O41" s="55">
        <v>2</v>
      </c>
      <c r="P41" s="76">
        <v>1</v>
      </c>
      <c r="Q41" s="71">
        <v>0</v>
      </c>
      <c r="R41" s="56">
        <v>0</v>
      </c>
      <c r="S41" s="56">
        <v>177.18</v>
      </c>
      <c r="T41" s="72">
        <v>8.5</v>
      </c>
      <c r="U41" s="106"/>
    </row>
    <row r="42" spans="1:21" ht="32.25" thickBot="1" x14ac:dyDescent="0.55000000000000004">
      <c r="A42" s="78"/>
      <c r="B42" s="79"/>
      <c r="C42" s="80"/>
      <c r="D42" s="79"/>
      <c r="E42" s="81" t="s">
        <v>13</v>
      </c>
      <c r="F42" s="64">
        <f>(SUM(F38:F41))</f>
        <v>196</v>
      </c>
      <c r="G42" s="64">
        <f t="shared" ref="G42:P42" si="7">(SUM(G38:G41))</f>
        <v>21</v>
      </c>
      <c r="H42" s="64">
        <f t="shared" si="7"/>
        <v>2</v>
      </c>
      <c r="I42" s="64">
        <f t="shared" si="7"/>
        <v>0</v>
      </c>
      <c r="J42" s="64">
        <f t="shared" si="7"/>
        <v>0</v>
      </c>
      <c r="K42" s="64">
        <f t="shared" si="7"/>
        <v>43</v>
      </c>
      <c r="L42" s="64">
        <f t="shared" si="7"/>
        <v>192</v>
      </c>
      <c r="M42" s="64">
        <f t="shared" si="7"/>
        <v>27</v>
      </c>
      <c r="N42" s="64">
        <f t="shared" si="7"/>
        <v>2</v>
      </c>
      <c r="O42" s="64">
        <f t="shared" si="7"/>
        <v>7</v>
      </c>
      <c r="P42" s="82">
        <f t="shared" si="7"/>
        <v>16</v>
      </c>
      <c r="Q42" s="73">
        <v>43.46</v>
      </c>
      <c r="R42" s="67">
        <v>0.78</v>
      </c>
      <c r="S42" s="67">
        <v>187.79</v>
      </c>
      <c r="T42" s="74">
        <v>9.43</v>
      </c>
      <c r="U42" s="106"/>
    </row>
    <row r="43" spans="1:21" ht="31.5" x14ac:dyDescent="0.5">
      <c r="A43" s="98" t="s">
        <v>148</v>
      </c>
      <c r="B43" s="99"/>
      <c r="C43" s="99"/>
      <c r="D43" s="22"/>
      <c r="E43" s="23"/>
      <c r="F43" s="24"/>
      <c r="G43" s="24"/>
      <c r="H43" s="24"/>
      <c r="I43" s="24"/>
      <c r="J43" s="24"/>
      <c r="K43" s="24"/>
      <c r="L43" s="24"/>
      <c r="M43" s="24"/>
      <c r="N43" s="24"/>
      <c r="O43" s="24"/>
      <c r="P43" s="24"/>
      <c r="Q43" s="28"/>
      <c r="R43" s="28"/>
      <c r="S43" s="28"/>
      <c r="T43" s="28"/>
      <c r="U43" s="29"/>
    </row>
    <row r="44" spans="1:21" ht="31.5" x14ac:dyDescent="0.5">
      <c r="A44" s="39">
        <v>903408</v>
      </c>
      <c r="B44" s="40" t="s">
        <v>51</v>
      </c>
      <c r="C44" s="41" t="s">
        <v>130</v>
      </c>
      <c r="D44" s="40" t="s">
        <v>56</v>
      </c>
      <c r="E44" s="40" t="s">
        <v>40</v>
      </c>
      <c r="F44" s="54">
        <v>260</v>
      </c>
      <c r="G44" s="55">
        <v>135</v>
      </c>
      <c r="H44" s="55">
        <v>15</v>
      </c>
      <c r="I44" s="55">
        <v>3</v>
      </c>
      <c r="J44" s="55">
        <v>0</v>
      </c>
      <c r="K44" s="55">
        <v>25</v>
      </c>
      <c r="L44" s="55">
        <v>390</v>
      </c>
      <c r="M44" s="55">
        <v>16</v>
      </c>
      <c r="N44" s="55">
        <v>3</v>
      </c>
      <c r="O44" s="55">
        <v>1</v>
      </c>
      <c r="P44" s="55">
        <v>15</v>
      </c>
      <c r="Q44" s="56" t="s">
        <v>24</v>
      </c>
      <c r="R44" s="56">
        <v>0</v>
      </c>
      <c r="S44" s="56">
        <v>36.42</v>
      </c>
      <c r="T44" s="56">
        <v>2.02</v>
      </c>
      <c r="U44" s="96" t="s">
        <v>111</v>
      </c>
    </row>
    <row r="45" spans="1:21" ht="31.5" x14ac:dyDescent="0.5">
      <c r="A45" s="39">
        <v>402446</v>
      </c>
      <c r="B45" s="45" t="s">
        <v>33</v>
      </c>
      <c r="C45" s="46" t="s">
        <v>57</v>
      </c>
      <c r="D45" s="45" t="s">
        <v>35</v>
      </c>
      <c r="E45" s="45" t="s">
        <v>124</v>
      </c>
      <c r="F45" s="57">
        <v>57</v>
      </c>
      <c r="G45" s="58">
        <v>4</v>
      </c>
      <c r="H45" s="58">
        <v>0</v>
      </c>
      <c r="I45" s="58">
        <v>0</v>
      </c>
      <c r="J45" s="58">
        <v>0</v>
      </c>
      <c r="K45" s="58">
        <v>0</v>
      </c>
      <c r="L45" s="58">
        <v>1</v>
      </c>
      <c r="M45" s="58">
        <v>14</v>
      </c>
      <c r="N45" s="58">
        <v>2</v>
      </c>
      <c r="O45" s="58">
        <v>2</v>
      </c>
      <c r="P45" s="58">
        <v>2</v>
      </c>
      <c r="Q45" s="56"/>
      <c r="R45" s="56"/>
      <c r="S45" s="56"/>
      <c r="T45" s="56"/>
      <c r="U45" s="96"/>
    </row>
    <row r="46" spans="1:21" ht="32.25" thickBot="1" x14ac:dyDescent="0.55000000000000004">
      <c r="A46" s="48"/>
      <c r="B46" s="49"/>
      <c r="C46" s="50"/>
      <c r="D46" s="49"/>
      <c r="E46" s="51" t="s">
        <v>13</v>
      </c>
      <c r="F46" s="52">
        <f t="shared" ref="F46:P46" si="8">(SUM(F44:F45))</f>
        <v>317</v>
      </c>
      <c r="G46" s="52">
        <f t="shared" si="8"/>
        <v>139</v>
      </c>
      <c r="H46" s="52">
        <f t="shared" si="8"/>
        <v>15</v>
      </c>
      <c r="I46" s="52">
        <f t="shared" si="8"/>
        <v>3</v>
      </c>
      <c r="J46" s="52">
        <f t="shared" si="8"/>
        <v>0</v>
      </c>
      <c r="K46" s="52">
        <f t="shared" si="8"/>
        <v>25</v>
      </c>
      <c r="L46" s="52">
        <f t="shared" si="8"/>
        <v>391</v>
      </c>
      <c r="M46" s="52">
        <f t="shared" si="8"/>
        <v>30</v>
      </c>
      <c r="N46" s="52">
        <f t="shared" si="8"/>
        <v>5</v>
      </c>
      <c r="O46" s="52">
        <f t="shared" si="8"/>
        <v>3</v>
      </c>
      <c r="P46" s="52">
        <f t="shared" si="8"/>
        <v>17</v>
      </c>
      <c r="Q46" s="67">
        <v>9.4499999999999993</v>
      </c>
      <c r="R46" s="67">
        <v>8</v>
      </c>
      <c r="S46" s="67">
        <v>49.92</v>
      </c>
      <c r="T46" s="67">
        <v>2.94</v>
      </c>
      <c r="U46" s="97"/>
    </row>
    <row r="47" spans="1:21" ht="31.5" x14ac:dyDescent="0.5">
      <c r="A47" s="98" t="s">
        <v>147</v>
      </c>
      <c r="B47" s="99"/>
      <c r="C47" s="99"/>
      <c r="D47" s="22"/>
      <c r="E47" s="23"/>
      <c r="F47" s="24"/>
      <c r="G47" s="24"/>
      <c r="H47" s="24"/>
      <c r="I47" s="24"/>
      <c r="J47" s="24"/>
      <c r="K47" s="24"/>
      <c r="L47" s="24"/>
      <c r="M47" s="24"/>
      <c r="N47" s="24"/>
      <c r="O47" s="24"/>
      <c r="P47" s="24"/>
      <c r="Q47" s="28"/>
      <c r="R47" s="28"/>
      <c r="S47" s="28"/>
      <c r="T47" s="28"/>
      <c r="U47" s="29"/>
    </row>
    <row r="48" spans="1:21" ht="31.5" x14ac:dyDescent="0.5">
      <c r="A48" s="39">
        <v>903418</v>
      </c>
      <c r="B48" s="40" t="s">
        <v>51</v>
      </c>
      <c r="C48" s="41" t="s">
        <v>134</v>
      </c>
      <c r="D48" s="40" t="s">
        <v>58</v>
      </c>
      <c r="E48" s="40" t="s">
        <v>59</v>
      </c>
      <c r="F48" s="54">
        <v>200</v>
      </c>
      <c r="G48" s="55">
        <v>53</v>
      </c>
      <c r="H48" s="55">
        <v>6</v>
      </c>
      <c r="I48" s="55">
        <v>0</v>
      </c>
      <c r="J48" s="55">
        <v>0</v>
      </c>
      <c r="K48" s="55">
        <v>29</v>
      </c>
      <c r="L48" s="55">
        <v>458</v>
      </c>
      <c r="M48" s="55">
        <v>26</v>
      </c>
      <c r="N48" s="55">
        <v>2</v>
      </c>
      <c r="O48" s="55">
        <v>3</v>
      </c>
      <c r="P48" s="55">
        <v>14</v>
      </c>
      <c r="Q48" s="56" t="s">
        <v>24</v>
      </c>
      <c r="R48" s="56" t="s">
        <v>24</v>
      </c>
      <c r="S48" s="56">
        <v>5.67</v>
      </c>
      <c r="T48" s="56">
        <v>0.56999999999999995</v>
      </c>
      <c r="U48" s="96" t="s">
        <v>107</v>
      </c>
    </row>
    <row r="49" spans="1:21" ht="31.5" x14ac:dyDescent="0.5">
      <c r="A49" s="39">
        <v>402578</v>
      </c>
      <c r="B49" s="45" t="s">
        <v>33</v>
      </c>
      <c r="C49" s="46" t="s">
        <v>19</v>
      </c>
      <c r="D49" s="45" t="s">
        <v>35</v>
      </c>
      <c r="E49" s="45" t="s">
        <v>113</v>
      </c>
      <c r="F49" s="57">
        <v>20</v>
      </c>
      <c r="G49" s="58">
        <v>0</v>
      </c>
      <c r="H49" s="58">
        <v>0</v>
      </c>
      <c r="I49" s="58">
        <v>0</v>
      </c>
      <c r="J49" s="58">
        <v>0</v>
      </c>
      <c r="K49" s="58">
        <v>0</v>
      </c>
      <c r="L49" s="58">
        <v>0</v>
      </c>
      <c r="M49" s="58">
        <v>4</v>
      </c>
      <c r="N49" s="58">
        <v>1</v>
      </c>
      <c r="O49" s="58">
        <v>1</v>
      </c>
      <c r="P49" s="58">
        <v>1</v>
      </c>
      <c r="Q49" s="56">
        <v>41.97</v>
      </c>
      <c r="R49" s="56">
        <v>0.52</v>
      </c>
      <c r="S49" s="56">
        <v>1.51</v>
      </c>
      <c r="T49" s="56">
        <v>7.0000000000000007E-2</v>
      </c>
      <c r="U49" s="96"/>
    </row>
    <row r="50" spans="1:21" ht="31.5" x14ac:dyDescent="0.5">
      <c r="A50" s="39"/>
      <c r="B50" s="40"/>
      <c r="C50" s="41" t="s">
        <v>83</v>
      </c>
      <c r="D50" s="40" t="s">
        <v>21</v>
      </c>
      <c r="E50" s="40" t="s">
        <v>31</v>
      </c>
      <c r="F50" s="54">
        <v>21</v>
      </c>
      <c r="G50" s="55">
        <v>6</v>
      </c>
      <c r="H50" s="55">
        <v>1</v>
      </c>
      <c r="I50" s="55">
        <v>0</v>
      </c>
      <c r="J50" s="55">
        <v>0</v>
      </c>
      <c r="K50" s="55">
        <v>0</v>
      </c>
      <c r="L50" s="55">
        <v>112</v>
      </c>
      <c r="M50" s="55">
        <v>3</v>
      </c>
      <c r="N50" s="55">
        <v>0</v>
      </c>
      <c r="O50" s="55">
        <v>1</v>
      </c>
      <c r="P50" s="55">
        <v>0</v>
      </c>
      <c r="Q50" s="56">
        <v>1.49</v>
      </c>
      <c r="R50" s="56">
        <v>0.27</v>
      </c>
      <c r="S50" s="56">
        <v>3.42</v>
      </c>
      <c r="T50" s="56">
        <v>0.28999999999999998</v>
      </c>
      <c r="U50" s="96"/>
    </row>
    <row r="51" spans="1:21" ht="32.25" thickBot="1" x14ac:dyDescent="0.55000000000000004">
      <c r="A51" s="48"/>
      <c r="B51" s="49"/>
      <c r="C51" s="50"/>
      <c r="D51" s="49"/>
      <c r="E51" s="51" t="s">
        <v>13</v>
      </c>
      <c r="F51" s="52">
        <f t="shared" ref="F51:P51" si="9">(SUM(F48:F50))</f>
        <v>241</v>
      </c>
      <c r="G51" s="52">
        <f t="shared" si="9"/>
        <v>59</v>
      </c>
      <c r="H51" s="52">
        <f t="shared" si="9"/>
        <v>7</v>
      </c>
      <c r="I51" s="52">
        <f t="shared" si="9"/>
        <v>0</v>
      </c>
      <c r="J51" s="52">
        <f t="shared" si="9"/>
        <v>0</v>
      </c>
      <c r="K51" s="52">
        <f t="shared" si="9"/>
        <v>29</v>
      </c>
      <c r="L51" s="52">
        <f t="shared" si="9"/>
        <v>570</v>
      </c>
      <c r="M51" s="52">
        <f t="shared" si="9"/>
        <v>33</v>
      </c>
      <c r="N51" s="52">
        <f t="shared" si="9"/>
        <v>3</v>
      </c>
      <c r="O51" s="52">
        <f t="shared" si="9"/>
        <v>5</v>
      </c>
      <c r="P51" s="52">
        <f t="shared" si="9"/>
        <v>15</v>
      </c>
      <c r="Q51" s="67">
        <v>43.46</v>
      </c>
      <c r="R51" s="67">
        <v>0.78</v>
      </c>
      <c r="S51" s="67">
        <v>187.79</v>
      </c>
      <c r="T51" s="67">
        <v>9.43</v>
      </c>
      <c r="U51" s="97"/>
    </row>
    <row r="52" spans="1:21" ht="31.5" x14ac:dyDescent="0.5">
      <c r="A52" s="98" t="s">
        <v>146</v>
      </c>
      <c r="B52" s="99"/>
      <c r="C52" s="99"/>
      <c r="D52" s="22"/>
      <c r="E52" s="23"/>
      <c r="F52" s="24"/>
      <c r="G52" s="24"/>
      <c r="H52" s="24"/>
      <c r="I52" s="24"/>
      <c r="J52" s="24"/>
      <c r="K52" s="24"/>
      <c r="L52" s="24"/>
      <c r="M52" s="24"/>
      <c r="N52" s="24"/>
      <c r="O52" s="24"/>
      <c r="P52" s="24"/>
      <c r="Q52" s="28"/>
      <c r="R52" s="28"/>
      <c r="S52" s="28"/>
      <c r="T52" s="28"/>
      <c r="U52" s="29"/>
    </row>
    <row r="53" spans="1:21" ht="31.5" x14ac:dyDescent="0.5">
      <c r="A53" s="39">
        <v>903419</v>
      </c>
      <c r="B53" s="40" t="s">
        <v>20</v>
      </c>
      <c r="C53" s="41" t="s">
        <v>45</v>
      </c>
      <c r="D53" s="40" t="s">
        <v>42</v>
      </c>
      <c r="E53" s="40" t="s">
        <v>81</v>
      </c>
      <c r="F53" s="54">
        <v>55</v>
      </c>
      <c r="G53" s="55">
        <v>10</v>
      </c>
      <c r="H53" s="55">
        <v>1</v>
      </c>
      <c r="I53" s="55">
        <v>0</v>
      </c>
      <c r="J53" s="55">
        <v>0</v>
      </c>
      <c r="K53" s="55">
        <v>32</v>
      </c>
      <c r="L53" s="55">
        <v>85</v>
      </c>
      <c r="M53" s="55">
        <v>1</v>
      </c>
      <c r="N53" s="55">
        <v>0</v>
      </c>
      <c r="O53" s="55">
        <v>0</v>
      </c>
      <c r="P53" s="55">
        <v>10</v>
      </c>
      <c r="Q53" s="56" t="s">
        <v>24</v>
      </c>
      <c r="R53" s="56" t="s">
        <v>24</v>
      </c>
      <c r="S53" s="56">
        <v>5.67</v>
      </c>
      <c r="T53" s="56">
        <v>0.56999999999999995</v>
      </c>
      <c r="U53" s="96" t="s">
        <v>178</v>
      </c>
    </row>
    <row r="54" spans="1:21" ht="31.5" x14ac:dyDescent="0.5">
      <c r="A54" s="39">
        <v>403127</v>
      </c>
      <c r="B54" s="40" t="s">
        <v>20</v>
      </c>
      <c r="C54" s="41" t="s">
        <v>84</v>
      </c>
      <c r="D54" s="40" t="s">
        <v>21</v>
      </c>
      <c r="E54" s="40" t="s">
        <v>85</v>
      </c>
      <c r="F54" s="54">
        <v>69</v>
      </c>
      <c r="G54" s="55">
        <v>38</v>
      </c>
      <c r="H54" s="55">
        <v>4</v>
      </c>
      <c r="I54" s="55">
        <v>2</v>
      </c>
      <c r="J54" s="55">
        <v>0</v>
      </c>
      <c r="K54" s="55">
        <v>13</v>
      </c>
      <c r="L54" s="55">
        <v>188</v>
      </c>
      <c r="M54" s="55">
        <v>5</v>
      </c>
      <c r="N54" s="55">
        <v>0</v>
      </c>
      <c r="O54" s="55">
        <v>1</v>
      </c>
      <c r="P54" s="55">
        <v>2</v>
      </c>
      <c r="Q54" s="56">
        <v>41.97</v>
      </c>
      <c r="R54" s="56">
        <v>0.52</v>
      </c>
      <c r="S54" s="56">
        <v>1.51</v>
      </c>
      <c r="T54" s="56">
        <v>7.0000000000000007E-2</v>
      </c>
      <c r="U54" s="96"/>
    </row>
    <row r="55" spans="1:21" ht="31.5" x14ac:dyDescent="0.5">
      <c r="A55" s="39"/>
      <c r="B55" s="40" t="s">
        <v>46</v>
      </c>
      <c r="C55" s="41" t="s">
        <v>60</v>
      </c>
      <c r="D55" s="40" t="s">
        <v>27</v>
      </c>
      <c r="E55" s="40" t="s">
        <v>62</v>
      </c>
      <c r="F55" s="54">
        <v>85</v>
      </c>
      <c r="G55" s="55">
        <v>4</v>
      </c>
      <c r="H55" s="55">
        <v>0</v>
      </c>
      <c r="I55" s="55">
        <v>0</v>
      </c>
      <c r="J55" s="55">
        <v>0</v>
      </c>
      <c r="K55" s="55">
        <v>0</v>
      </c>
      <c r="L55" s="55">
        <v>2</v>
      </c>
      <c r="M55" s="55">
        <v>17</v>
      </c>
      <c r="N55" s="55">
        <v>1</v>
      </c>
      <c r="O55" s="55">
        <v>1</v>
      </c>
      <c r="P55" s="55">
        <v>3</v>
      </c>
      <c r="Q55" s="56">
        <v>1.49</v>
      </c>
      <c r="R55" s="56">
        <v>0.27</v>
      </c>
      <c r="S55" s="56">
        <v>3.42</v>
      </c>
      <c r="T55" s="56">
        <v>0.28999999999999998</v>
      </c>
      <c r="U55" s="96"/>
    </row>
    <row r="56" spans="1:21" ht="31.5" x14ac:dyDescent="0.5">
      <c r="A56" s="39"/>
      <c r="B56" s="45" t="s">
        <v>33</v>
      </c>
      <c r="C56" s="46" t="s">
        <v>61</v>
      </c>
      <c r="D56" s="45" t="s">
        <v>27</v>
      </c>
      <c r="E56" s="45" t="s">
        <v>125</v>
      </c>
      <c r="F56" s="57">
        <v>25</v>
      </c>
      <c r="G56" s="58">
        <v>0</v>
      </c>
      <c r="H56" s="58">
        <v>0</v>
      </c>
      <c r="I56" s="58">
        <v>0</v>
      </c>
      <c r="J56" s="58">
        <v>0</v>
      </c>
      <c r="K56" s="58">
        <v>0</v>
      </c>
      <c r="L56" s="58">
        <v>9</v>
      </c>
      <c r="M56" s="58">
        <v>2</v>
      </c>
      <c r="N56" s="58">
        <v>1</v>
      </c>
      <c r="O56" s="58">
        <v>1</v>
      </c>
      <c r="P56" s="58">
        <v>1</v>
      </c>
      <c r="Q56" s="56">
        <v>0</v>
      </c>
      <c r="R56" s="56">
        <v>0</v>
      </c>
      <c r="S56" s="56">
        <v>177.18</v>
      </c>
      <c r="T56" s="56">
        <v>8.5</v>
      </c>
      <c r="U56" s="96"/>
    </row>
    <row r="57" spans="1:21" ht="31.5" x14ac:dyDescent="0.5">
      <c r="A57" s="39"/>
      <c r="B57" s="40"/>
      <c r="C57" s="41"/>
      <c r="D57" s="40"/>
      <c r="E57" s="59" t="s">
        <v>93</v>
      </c>
      <c r="F57" s="54"/>
      <c r="G57" s="55"/>
      <c r="H57" s="55"/>
      <c r="I57" s="55"/>
      <c r="J57" s="55"/>
      <c r="K57" s="55"/>
      <c r="L57" s="55"/>
      <c r="M57" s="55"/>
      <c r="N57" s="55"/>
      <c r="O57" s="55"/>
      <c r="P57" s="55"/>
      <c r="Q57" s="56"/>
      <c r="R57" s="56"/>
      <c r="S57" s="56"/>
      <c r="T57" s="56"/>
      <c r="U57" s="96"/>
    </row>
    <row r="58" spans="1:21" ht="32.25" thickBot="1" x14ac:dyDescent="0.55000000000000004">
      <c r="A58" s="48"/>
      <c r="B58" s="49"/>
      <c r="C58" s="50"/>
      <c r="D58" s="49"/>
      <c r="E58" s="51" t="s">
        <v>13</v>
      </c>
      <c r="F58" s="52">
        <f>(SUM(F53:F56))</f>
        <v>234</v>
      </c>
      <c r="G58" s="52">
        <f t="shared" ref="G58:P58" si="10">(SUM(G53:G56))</f>
        <v>52</v>
      </c>
      <c r="H58" s="52">
        <f t="shared" si="10"/>
        <v>5</v>
      </c>
      <c r="I58" s="52">
        <f t="shared" si="10"/>
        <v>2</v>
      </c>
      <c r="J58" s="52">
        <f t="shared" si="10"/>
        <v>0</v>
      </c>
      <c r="K58" s="52">
        <f t="shared" si="10"/>
        <v>45</v>
      </c>
      <c r="L58" s="52">
        <f t="shared" si="10"/>
        <v>284</v>
      </c>
      <c r="M58" s="52">
        <f t="shared" si="10"/>
        <v>25</v>
      </c>
      <c r="N58" s="52">
        <f t="shared" si="10"/>
        <v>2</v>
      </c>
      <c r="O58" s="52">
        <f t="shared" si="10"/>
        <v>3</v>
      </c>
      <c r="P58" s="52">
        <f t="shared" si="10"/>
        <v>16</v>
      </c>
      <c r="Q58" s="67">
        <v>43.46</v>
      </c>
      <c r="R58" s="67">
        <v>0.78</v>
      </c>
      <c r="S58" s="67">
        <v>187.79</v>
      </c>
      <c r="T58" s="67">
        <v>9.43</v>
      </c>
      <c r="U58" s="97"/>
    </row>
    <row r="59" spans="1:21" ht="31.5" x14ac:dyDescent="0.5">
      <c r="A59" s="98" t="s">
        <v>145</v>
      </c>
      <c r="B59" s="99"/>
      <c r="C59" s="99"/>
      <c r="D59" s="22"/>
      <c r="E59" s="23"/>
      <c r="F59" s="24"/>
      <c r="G59" s="24"/>
      <c r="H59" s="24"/>
      <c r="I59" s="24"/>
      <c r="J59" s="24"/>
      <c r="K59" s="24"/>
      <c r="L59" s="24"/>
      <c r="M59" s="24"/>
      <c r="N59" s="24"/>
      <c r="O59" s="24"/>
      <c r="P59" s="24"/>
      <c r="Q59" s="28"/>
      <c r="R59" s="28"/>
      <c r="S59" s="28"/>
      <c r="T59" s="28"/>
      <c r="U59" s="29"/>
    </row>
    <row r="60" spans="1:21" ht="31.5" x14ac:dyDescent="0.5">
      <c r="A60" s="39">
        <v>903472</v>
      </c>
      <c r="B60" s="40" t="s">
        <v>46</v>
      </c>
      <c r="C60" s="41" t="s">
        <v>63</v>
      </c>
      <c r="D60" s="40" t="s">
        <v>27</v>
      </c>
      <c r="E60" s="40" t="s">
        <v>62</v>
      </c>
      <c r="F60" s="54">
        <v>79</v>
      </c>
      <c r="G60" s="55">
        <v>4</v>
      </c>
      <c r="H60" s="55">
        <v>0</v>
      </c>
      <c r="I60" s="55">
        <v>0</v>
      </c>
      <c r="J60" s="55">
        <v>0</v>
      </c>
      <c r="K60" s="55">
        <v>0</v>
      </c>
      <c r="L60" s="55">
        <v>0</v>
      </c>
      <c r="M60" s="55">
        <v>17</v>
      </c>
      <c r="N60" s="55">
        <v>2</v>
      </c>
      <c r="O60" s="55">
        <v>1</v>
      </c>
      <c r="P60" s="55">
        <v>3</v>
      </c>
      <c r="Q60" s="56" t="s">
        <v>24</v>
      </c>
      <c r="R60" s="56" t="s">
        <v>24</v>
      </c>
      <c r="S60" s="56">
        <v>5.67</v>
      </c>
      <c r="T60" s="56">
        <v>0.56999999999999995</v>
      </c>
      <c r="U60" s="96" t="s">
        <v>164</v>
      </c>
    </row>
    <row r="61" spans="1:21" ht="31.5" x14ac:dyDescent="0.5">
      <c r="A61" s="39">
        <v>402288</v>
      </c>
      <c r="B61" s="40" t="s">
        <v>20</v>
      </c>
      <c r="C61" s="41" t="s">
        <v>162</v>
      </c>
      <c r="D61" s="40" t="s">
        <v>163</v>
      </c>
      <c r="E61" s="40" t="s">
        <v>25</v>
      </c>
      <c r="F61" s="54">
        <v>288</v>
      </c>
      <c r="G61" s="55">
        <v>212</v>
      </c>
      <c r="H61" s="55">
        <v>24</v>
      </c>
      <c r="I61" s="55">
        <v>14</v>
      </c>
      <c r="J61" s="55">
        <v>0</v>
      </c>
      <c r="K61" s="55">
        <v>66</v>
      </c>
      <c r="L61" s="55">
        <v>840</v>
      </c>
      <c r="M61" s="55">
        <v>5</v>
      </c>
      <c r="N61" s="55">
        <v>0</v>
      </c>
      <c r="O61" s="55">
        <v>2</v>
      </c>
      <c r="P61" s="55">
        <v>12</v>
      </c>
      <c r="Q61" s="56">
        <v>41.97</v>
      </c>
      <c r="R61" s="56">
        <v>0.52</v>
      </c>
      <c r="S61" s="56">
        <v>1.51</v>
      </c>
      <c r="T61" s="56">
        <v>7.0000000000000007E-2</v>
      </c>
      <c r="U61" s="96"/>
    </row>
    <row r="62" spans="1:21" ht="31.5" x14ac:dyDescent="0.5">
      <c r="A62" s="39"/>
      <c r="B62" s="45" t="s">
        <v>33</v>
      </c>
      <c r="C62" s="46" t="s">
        <v>61</v>
      </c>
      <c r="D62" s="45" t="s">
        <v>27</v>
      </c>
      <c r="E62" s="45" t="s">
        <v>125</v>
      </c>
      <c r="F62" s="57">
        <v>25</v>
      </c>
      <c r="G62" s="58">
        <v>0</v>
      </c>
      <c r="H62" s="58">
        <v>0</v>
      </c>
      <c r="I62" s="58">
        <v>0</v>
      </c>
      <c r="J62" s="58">
        <v>0</v>
      </c>
      <c r="K62" s="58">
        <v>0</v>
      </c>
      <c r="L62" s="58">
        <v>9</v>
      </c>
      <c r="M62" s="58">
        <v>2</v>
      </c>
      <c r="N62" s="58">
        <v>1</v>
      </c>
      <c r="O62" s="58">
        <v>1</v>
      </c>
      <c r="P62" s="58">
        <v>1</v>
      </c>
      <c r="Q62" s="56">
        <v>1.49</v>
      </c>
      <c r="R62" s="56">
        <v>0.27</v>
      </c>
      <c r="S62" s="56">
        <v>3.42</v>
      </c>
      <c r="T62" s="56">
        <v>0.28999999999999998</v>
      </c>
      <c r="U62" s="96"/>
    </row>
    <row r="63" spans="1:21" ht="53.25" customHeight="1" thickBot="1" x14ac:dyDescent="0.55000000000000004">
      <c r="A63" s="48"/>
      <c r="B63" s="49"/>
      <c r="C63" s="50"/>
      <c r="D63" s="49"/>
      <c r="E63" s="51" t="s">
        <v>13</v>
      </c>
      <c r="F63" s="52">
        <f t="shared" ref="F63:P63" si="11">(SUM(F60:F62))</f>
        <v>392</v>
      </c>
      <c r="G63" s="52">
        <f t="shared" si="11"/>
        <v>216</v>
      </c>
      <c r="H63" s="52">
        <f t="shared" si="11"/>
        <v>24</v>
      </c>
      <c r="I63" s="52">
        <f t="shared" si="11"/>
        <v>14</v>
      </c>
      <c r="J63" s="52">
        <f t="shared" si="11"/>
        <v>0</v>
      </c>
      <c r="K63" s="52">
        <f t="shared" si="11"/>
        <v>66</v>
      </c>
      <c r="L63" s="52">
        <f t="shared" si="11"/>
        <v>849</v>
      </c>
      <c r="M63" s="52">
        <f t="shared" si="11"/>
        <v>24</v>
      </c>
      <c r="N63" s="52">
        <f t="shared" si="11"/>
        <v>3</v>
      </c>
      <c r="O63" s="52">
        <f t="shared" si="11"/>
        <v>4</v>
      </c>
      <c r="P63" s="52">
        <f t="shared" si="11"/>
        <v>16</v>
      </c>
      <c r="Q63" s="67">
        <v>43.46</v>
      </c>
      <c r="R63" s="67">
        <v>0.78</v>
      </c>
      <c r="S63" s="67">
        <v>187.79</v>
      </c>
      <c r="T63" s="67">
        <v>9.43</v>
      </c>
      <c r="U63" s="97"/>
    </row>
    <row r="64" spans="1:21" ht="31.5" x14ac:dyDescent="0.5">
      <c r="A64" s="98" t="s">
        <v>144</v>
      </c>
      <c r="B64" s="99"/>
      <c r="C64" s="99"/>
      <c r="D64" s="22"/>
      <c r="E64" s="23"/>
      <c r="F64" s="24"/>
      <c r="G64" s="24"/>
      <c r="H64" s="24"/>
      <c r="I64" s="24"/>
      <c r="J64" s="24"/>
      <c r="K64" s="24"/>
      <c r="L64" s="24"/>
      <c r="M64" s="24"/>
      <c r="N64" s="24"/>
      <c r="O64" s="24"/>
      <c r="P64" s="24"/>
      <c r="Q64" s="28"/>
      <c r="R64" s="28"/>
      <c r="S64" s="28"/>
      <c r="T64" s="28"/>
      <c r="U64" s="29"/>
    </row>
    <row r="65" spans="1:21" ht="31.5" x14ac:dyDescent="0.5">
      <c r="A65" s="85">
        <v>903473</v>
      </c>
      <c r="B65" s="40" t="s">
        <v>46</v>
      </c>
      <c r="C65" s="41" t="s">
        <v>63</v>
      </c>
      <c r="D65" s="40" t="s">
        <v>35</v>
      </c>
      <c r="E65" s="40" t="s">
        <v>62</v>
      </c>
      <c r="F65" s="54">
        <v>85</v>
      </c>
      <c r="G65" s="55">
        <v>4</v>
      </c>
      <c r="H65" s="55">
        <v>0</v>
      </c>
      <c r="I65" s="55">
        <v>0</v>
      </c>
      <c r="J65" s="55">
        <v>0</v>
      </c>
      <c r="K65" s="55">
        <v>0</v>
      </c>
      <c r="L65" s="55">
        <v>2</v>
      </c>
      <c r="M65" s="55">
        <v>17</v>
      </c>
      <c r="N65" s="55">
        <v>1</v>
      </c>
      <c r="O65" s="55">
        <v>1</v>
      </c>
      <c r="P65" s="55">
        <v>3</v>
      </c>
      <c r="Q65" s="56" t="s">
        <v>24</v>
      </c>
      <c r="R65" s="56" t="s">
        <v>24</v>
      </c>
      <c r="S65" s="56">
        <v>5.67</v>
      </c>
      <c r="T65" s="56">
        <v>0.56999999999999995</v>
      </c>
      <c r="U65" s="96" t="s">
        <v>179</v>
      </c>
    </row>
    <row r="66" spans="1:21" ht="31.5" x14ac:dyDescent="0.5">
      <c r="A66" s="39">
        <v>400830</v>
      </c>
      <c r="B66" s="40" t="s">
        <v>33</v>
      </c>
      <c r="C66" s="41" t="s">
        <v>86</v>
      </c>
      <c r="D66" s="53" t="s">
        <v>99</v>
      </c>
      <c r="E66" s="40" t="s">
        <v>114</v>
      </c>
      <c r="F66" s="54">
        <v>13</v>
      </c>
      <c r="G66" s="55">
        <v>1</v>
      </c>
      <c r="H66" s="55">
        <v>0</v>
      </c>
      <c r="I66" s="55">
        <v>0</v>
      </c>
      <c r="J66" s="55">
        <v>0</v>
      </c>
      <c r="K66" s="55">
        <v>0</v>
      </c>
      <c r="L66" s="55">
        <v>90</v>
      </c>
      <c r="M66" s="55">
        <v>3</v>
      </c>
      <c r="N66" s="55">
        <v>1</v>
      </c>
      <c r="O66" s="55">
        <v>2</v>
      </c>
      <c r="P66" s="55">
        <v>1</v>
      </c>
      <c r="Q66" s="56">
        <v>41.97</v>
      </c>
      <c r="R66" s="56">
        <v>0.52</v>
      </c>
      <c r="S66" s="56">
        <v>1.51</v>
      </c>
      <c r="T66" s="56">
        <v>7.0000000000000007E-2</v>
      </c>
      <c r="U66" s="96"/>
    </row>
    <row r="67" spans="1:21" ht="31.5" x14ac:dyDescent="0.5">
      <c r="A67" s="39"/>
      <c r="B67" s="45" t="s">
        <v>33</v>
      </c>
      <c r="C67" s="46" t="s">
        <v>142</v>
      </c>
      <c r="D67" s="45" t="s">
        <v>27</v>
      </c>
      <c r="E67" s="45" t="s">
        <v>115</v>
      </c>
      <c r="F67" s="57">
        <v>20</v>
      </c>
      <c r="G67" s="58">
        <v>0</v>
      </c>
      <c r="H67" s="58">
        <v>0</v>
      </c>
      <c r="I67" s="58">
        <v>0</v>
      </c>
      <c r="J67" s="58">
        <v>0</v>
      </c>
      <c r="K67" s="58">
        <v>0</v>
      </c>
      <c r="L67" s="58">
        <v>23</v>
      </c>
      <c r="M67" s="58">
        <v>3</v>
      </c>
      <c r="N67" s="58">
        <v>2</v>
      </c>
      <c r="O67" s="58">
        <v>1</v>
      </c>
      <c r="P67" s="58">
        <v>1</v>
      </c>
      <c r="Q67" s="56">
        <v>1.49</v>
      </c>
      <c r="R67" s="56">
        <v>0.27</v>
      </c>
      <c r="S67" s="56">
        <v>3.42</v>
      </c>
      <c r="T67" s="56">
        <v>0.28999999999999998</v>
      </c>
      <c r="U67" s="96"/>
    </row>
    <row r="68" spans="1:21" ht="31.5" x14ac:dyDescent="0.5">
      <c r="A68" s="39"/>
      <c r="B68" s="40" t="s">
        <v>20</v>
      </c>
      <c r="C68" s="41" t="s">
        <v>89</v>
      </c>
      <c r="D68" s="40" t="s">
        <v>90</v>
      </c>
      <c r="E68" s="40" t="s">
        <v>91</v>
      </c>
      <c r="F68" s="54">
        <v>57</v>
      </c>
      <c r="G68" s="55">
        <v>31</v>
      </c>
      <c r="H68" s="55">
        <v>3</v>
      </c>
      <c r="I68" s="55">
        <v>2</v>
      </c>
      <c r="J68" s="55">
        <v>0</v>
      </c>
      <c r="K68" s="55">
        <v>11</v>
      </c>
      <c r="L68" s="55">
        <v>125</v>
      </c>
      <c r="M68" s="55">
        <v>0</v>
      </c>
      <c r="N68" s="55">
        <v>0</v>
      </c>
      <c r="O68" s="55">
        <v>0</v>
      </c>
      <c r="P68" s="55">
        <v>0</v>
      </c>
      <c r="Q68" s="56"/>
      <c r="R68" s="56"/>
      <c r="S68" s="56"/>
      <c r="T68" s="56"/>
      <c r="U68" s="96"/>
    </row>
    <row r="69" spans="1:21" ht="31.5" x14ac:dyDescent="0.5">
      <c r="A69" s="39"/>
      <c r="B69" s="40" t="s">
        <v>20</v>
      </c>
      <c r="C69" s="41" t="s">
        <v>133</v>
      </c>
      <c r="D69" s="40" t="s">
        <v>64</v>
      </c>
      <c r="E69" s="40" t="s">
        <v>92</v>
      </c>
      <c r="F69" s="54">
        <v>120</v>
      </c>
      <c r="G69" s="55">
        <v>65</v>
      </c>
      <c r="H69" s="55">
        <v>7</v>
      </c>
      <c r="I69" s="55">
        <v>2</v>
      </c>
      <c r="J69" s="55">
        <v>0</v>
      </c>
      <c r="K69" s="55">
        <v>36</v>
      </c>
      <c r="L69" s="55">
        <v>280</v>
      </c>
      <c r="M69" s="55">
        <v>4</v>
      </c>
      <c r="N69" s="55">
        <v>0</v>
      </c>
      <c r="O69" s="55">
        <v>0</v>
      </c>
      <c r="P69" s="55">
        <v>10</v>
      </c>
      <c r="Q69" s="56">
        <v>0</v>
      </c>
      <c r="R69" s="56">
        <v>0</v>
      </c>
      <c r="S69" s="56">
        <v>177.18</v>
      </c>
      <c r="T69" s="56">
        <v>8.5</v>
      </c>
      <c r="U69" s="96"/>
    </row>
    <row r="70" spans="1:21" ht="31.5" x14ac:dyDescent="0.5">
      <c r="A70" s="39"/>
      <c r="B70" s="40"/>
      <c r="C70" s="41"/>
      <c r="D70" s="40"/>
      <c r="E70" s="59" t="s">
        <v>93</v>
      </c>
      <c r="F70" s="54"/>
      <c r="G70" s="55"/>
      <c r="H70" s="55"/>
      <c r="I70" s="55"/>
      <c r="J70" s="55"/>
      <c r="K70" s="55"/>
      <c r="L70" s="55"/>
      <c r="M70" s="55"/>
      <c r="N70" s="55"/>
      <c r="O70" s="55"/>
      <c r="P70" s="55"/>
      <c r="Q70" s="56"/>
      <c r="R70" s="56"/>
      <c r="S70" s="56"/>
      <c r="T70" s="56"/>
      <c r="U70" s="96"/>
    </row>
    <row r="71" spans="1:21" ht="32.25" thickBot="1" x14ac:dyDescent="0.55000000000000004">
      <c r="A71" s="48"/>
      <c r="B71" s="83"/>
      <c r="C71" s="84"/>
      <c r="D71" s="83"/>
      <c r="E71" s="51" t="s">
        <v>13</v>
      </c>
      <c r="F71" s="52">
        <f>(SUM(F65:F69))</f>
        <v>295</v>
      </c>
      <c r="G71" s="52">
        <f t="shared" ref="G71:P71" si="12">(SUM(G65:G69))</f>
        <v>101</v>
      </c>
      <c r="H71" s="52">
        <f t="shared" si="12"/>
        <v>10</v>
      </c>
      <c r="I71" s="52">
        <f t="shared" si="12"/>
        <v>4</v>
      </c>
      <c r="J71" s="52">
        <f t="shared" si="12"/>
        <v>0</v>
      </c>
      <c r="K71" s="52">
        <f t="shared" si="12"/>
        <v>47</v>
      </c>
      <c r="L71" s="52">
        <f t="shared" si="12"/>
        <v>520</v>
      </c>
      <c r="M71" s="52">
        <f t="shared" si="12"/>
        <v>27</v>
      </c>
      <c r="N71" s="52">
        <f t="shared" si="12"/>
        <v>4</v>
      </c>
      <c r="O71" s="52">
        <f t="shared" si="12"/>
        <v>4</v>
      </c>
      <c r="P71" s="52">
        <f t="shared" si="12"/>
        <v>15</v>
      </c>
      <c r="Q71" s="67">
        <v>43.46</v>
      </c>
      <c r="R71" s="67">
        <v>0.78</v>
      </c>
      <c r="S71" s="67">
        <v>187.79</v>
      </c>
      <c r="T71" s="67">
        <v>9.43</v>
      </c>
      <c r="U71" s="97"/>
    </row>
    <row r="72" spans="1:21" ht="31.5" x14ac:dyDescent="0.5">
      <c r="A72" s="98" t="s">
        <v>143</v>
      </c>
      <c r="B72" s="99"/>
      <c r="C72" s="99"/>
      <c r="D72" s="37"/>
      <c r="E72" s="23"/>
      <c r="F72" s="24"/>
      <c r="G72" s="24"/>
      <c r="H72" s="24"/>
      <c r="I72" s="24"/>
      <c r="J72" s="24"/>
      <c r="K72" s="24"/>
      <c r="L72" s="24"/>
      <c r="M72" s="24"/>
      <c r="N72" s="24"/>
      <c r="O72" s="24"/>
      <c r="P72" s="24"/>
      <c r="Q72" s="28"/>
      <c r="R72" s="28"/>
      <c r="S72" s="28"/>
      <c r="T72" s="28"/>
      <c r="U72" s="29"/>
    </row>
    <row r="73" spans="1:21" ht="31.5" x14ac:dyDescent="0.5">
      <c r="A73" s="39">
        <v>903417</v>
      </c>
      <c r="B73" s="40" t="s">
        <v>20</v>
      </c>
      <c r="C73" s="41" t="s">
        <v>133</v>
      </c>
      <c r="D73" s="40" t="s">
        <v>64</v>
      </c>
      <c r="E73" s="40" t="s">
        <v>100</v>
      </c>
      <c r="F73" s="54">
        <v>120</v>
      </c>
      <c r="G73" s="55">
        <v>65</v>
      </c>
      <c r="H73" s="55">
        <v>7</v>
      </c>
      <c r="I73" s="55">
        <v>2</v>
      </c>
      <c r="J73" s="55">
        <v>0</v>
      </c>
      <c r="K73" s="55">
        <v>36</v>
      </c>
      <c r="L73" s="55">
        <v>280</v>
      </c>
      <c r="M73" s="55">
        <v>4</v>
      </c>
      <c r="N73" s="55">
        <v>0</v>
      </c>
      <c r="O73" s="55">
        <v>0</v>
      </c>
      <c r="P73" s="55">
        <v>10</v>
      </c>
      <c r="Q73" s="56" t="s">
        <v>24</v>
      </c>
      <c r="R73" s="56" t="s">
        <v>24</v>
      </c>
      <c r="S73" s="56">
        <v>5.67</v>
      </c>
      <c r="T73" s="56">
        <v>0.56999999999999995</v>
      </c>
      <c r="U73" s="96" t="s">
        <v>180</v>
      </c>
    </row>
    <row r="74" spans="1:21" ht="31.5" x14ac:dyDescent="0.5">
      <c r="A74" s="39">
        <v>400281</v>
      </c>
      <c r="B74" s="40"/>
      <c r="C74" s="41" t="s">
        <v>128</v>
      </c>
      <c r="D74" s="40" t="s">
        <v>21</v>
      </c>
      <c r="E74" s="40" t="s">
        <v>31</v>
      </c>
      <c r="F74" s="54">
        <v>36</v>
      </c>
      <c r="G74" s="55">
        <v>19</v>
      </c>
      <c r="H74" s="55">
        <v>2</v>
      </c>
      <c r="I74" s="55">
        <v>1</v>
      </c>
      <c r="J74" s="55">
        <v>0</v>
      </c>
      <c r="K74" s="55">
        <v>6</v>
      </c>
      <c r="L74" s="55">
        <v>127</v>
      </c>
      <c r="M74" s="55">
        <v>3</v>
      </c>
      <c r="N74" s="55">
        <v>0</v>
      </c>
      <c r="O74" s="55">
        <v>0</v>
      </c>
      <c r="P74" s="55">
        <v>1</v>
      </c>
      <c r="Q74" s="56">
        <v>41.97</v>
      </c>
      <c r="R74" s="56">
        <v>0.52</v>
      </c>
      <c r="S74" s="56">
        <v>1.51</v>
      </c>
      <c r="T74" s="56">
        <v>7.0000000000000007E-2</v>
      </c>
      <c r="U74" s="96"/>
    </row>
    <row r="75" spans="1:21" ht="31.5" x14ac:dyDescent="0.5">
      <c r="A75" s="39"/>
      <c r="B75" s="45" t="s">
        <v>33</v>
      </c>
      <c r="C75" s="46" t="s">
        <v>61</v>
      </c>
      <c r="D75" s="45" t="s">
        <v>35</v>
      </c>
      <c r="E75" s="45" t="s">
        <v>126</v>
      </c>
      <c r="F75" s="57">
        <v>25</v>
      </c>
      <c r="G75" s="58">
        <v>0</v>
      </c>
      <c r="H75" s="58">
        <v>0</v>
      </c>
      <c r="I75" s="58">
        <v>0</v>
      </c>
      <c r="J75" s="58">
        <v>0</v>
      </c>
      <c r="K75" s="58">
        <v>0</v>
      </c>
      <c r="L75" s="58">
        <v>9</v>
      </c>
      <c r="M75" s="58">
        <v>2</v>
      </c>
      <c r="N75" s="58">
        <v>1</v>
      </c>
      <c r="O75" s="58">
        <v>1</v>
      </c>
      <c r="P75" s="58">
        <v>1</v>
      </c>
      <c r="Q75" s="56">
        <v>1.49</v>
      </c>
      <c r="R75" s="56">
        <v>0.27</v>
      </c>
      <c r="S75" s="56">
        <v>3.42</v>
      </c>
      <c r="T75" s="56">
        <v>0.28999999999999998</v>
      </c>
      <c r="U75" s="96"/>
    </row>
    <row r="76" spans="1:21" ht="31.5" x14ac:dyDescent="0.5">
      <c r="A76" s="39"/>
      <c r="B76" s="40" t="s">
        <v>46</v>
      </c>
      <c r="C76" s="41" t="s">
        <v>63</v>
      </c>
      <c r="D76" s="40" t="s">
        <v>35</v>
      </c>
      <c r="E76" s="40" t="s">
        <v>47</v>
      </c>
      <c r="F76" s="54">
        <v>85</v>
      </c>
      <c r="G76" s="55">
        <v>4</v>
      </c>
      <c r="H76" s="55">
        <v>0</v>
      </c>
      <c r="I76" s="55">
        <v>0</v>
      </c>
      <c r="J76" s="55">
        <v>0</v>
      </c>
      <c r="K76" s="55">
        <v>0</v>
      </c>
      <c r="L76" s="55">
        <v>2</v>
      </c>
      <c r="M76" s="55">
        <v>17</v>
      </c>
      <c r="N76" s="55">
        <v>1</v>
      </c>
      <c r="O76" s="55">
        <v>1</v>
      </c>
      <c r="P76" s="55">
        <v>3</v>
      </c>
      <c r="Q76" s="56">
        <v>0</v>
      </c>
      <c r="R76" s="56">
        <v>0</v>
      </c>
      <c r="S76" s="56">
        <v>177.18</v>
      </c>
      <c r="T76" s="56">
        <v>8.5</v>
      </c>
      <c r="U76" s="96"/>
    </row>
    <row r="77" spans="1:21" ht="32.25" thickBot="1" x14ac:dyDescent="0.55000000000000004">
      <c r="A77" s="60"/>
      <c r="B77" s="61"/>
      <c r="C77" s="62"/>
      <c r="D77" s="61"/>
      <c r="E77" s="63" t="s">
        <v>13</v>
      </c>
      <c r="F77" s="64">
        <f t="shared" ref="F77:P77" si="13">(SUM(F73:F76))</f>
        <v>266</v>
      </c>
      <c r="G77" s="64">
        <f t="shared" si="13"/>
        <v>88</v>
      </c>
      <c r="H77" s="64">
        <f t="shared" si="13"/>
        <v>9</v>
      </c>
      <c r="I77" s="64">
        <f t="shared" si="13"/>
        <v>3</v>
      </c>
      <c r="J77" s="64">
        <f t="shared" si="13"/>
        <v>0</v>
      </c>
      <c r="K77" s="64">
        <f t="shared" si="13"/>
        <v>42</v>
      </c>
      <c r="L77" s="64">
        <f t="shared" si="13"/>
        <v>418</v>
      </c>
      <c r="M77" s="64">
        <f t="shared" si="13"/>
        <v>26</v>
      </c>
      <c r="N77" s="64">
        <f t="shared" si="13"/>
        <v>2</v>
      </c>
      <c r="O77" s="64">
        <f t="shared" si="13"/>
        <v>2</v>
      </c>
      <c r="P77" s="64">
        <f t="shared" si="13"/>
        <v>15</v>
      </c>
      <c r="Q77" s="65">
        <v>43.46</v>
      </c>
      <c r="R77" s="65">
        <v>0.78</v>
      </c>
      <c r="S77" s="65">
        <v>187.79</v>
      </c>
      <c r="T77" s="65">
        <v>9.43</v>
      </c>
      <c r="U77" s="100"/>
    </row>
    <row r="78" spans="1:21" ht="31.5" x14ac:dyDescent="0.5">
      <c r="A78" s="114" t="s">
        <v>141</v>
      </c>
      <c r="B78" s="115"/>
      <c r="C78" s="115"/>
      <c r="D78" s="16"/>
      <c r="E78" s="30"/>
      <c r="F78" s="14"/>
      <c r="G78" s="14"/>
      <c r="H78" s="14"/>
      <c r="I78" s="14"/>
      <c r="J78" s="14"/>
      <c r="K78" s="14"/>
      <c r="L78" s="14"/>
      <c r="M78" s="14"/>
      <c r="N78" s="14"/>
      <c r="O78" s="14"/>
      <c r="P78" s="14"/>
      <c r="Q78" s="31"/>
      <c r="R78" s="31"/>
      <c r="S78" s="31"/>
      <c r="T78" s="31"/>
      <c r="U78" s="36"/>
    </row>
    <row r="79" spans="1:21" ht="31.5" x14ac:dyDescent="0.5">
      <c r="A79" s="39">
        <v>903409</v>
      </c>
      <c r="B79" s="40" t="s">
        <v>20</v>
      </c>
      <c r="C79" s="41" t="s">
        <v>133</v>
      </c>
      <c r="D79" s="40" t="s">
        <v>64</v>
      </c>
      <c r="E79" s="40" t="s">
        <v>92</v>
      </c>
      <c r="F79" s="54">
        <v>120</v>
      </c>
      <c r="G79" s="55">
        <v>65</v>
      </c>
      <c r="H79" s="55">
        <v>7</v>
      </c>
      <c r="I79" s="55">
        <v>2</v>
      </c>
      <c r="J79" s="55">
        <v>0</v>
      </c>
      <c r="K79" s="55">
        <v>36</v>
      </c>
      <c r="L79" s="55">
        <v>280</v>
      </c>
      <c r="M79" s="55">
        <v>4</v>
      </c>
      <c r="N79" s="55">
        <v>0</v>
      </c>
      <c r="O79" s="55">
        <v>0</v>
      </c>
      <c r="P79" s="55">
        <v>10</v>
      </c>
      <c r="Q79" s="56" t="s">
        <v>24</v>
      </c>
      <c r="R79" s="56" t="s">
        <v>24</v>
      </c>
      <c r="S79" s="56">
        <v>5.67</v>
      </c>
      <c r="T79" s="56">
        <v>0.56999999999999995</v>
      </c>
      <c r="U79" s="96" t="s">
        <v>181</v>
      </c>
    </row>
    <row r="80" spans="1:21" ht="31.5" x14ac:dyDescent="0.5">
      <c r="A80" s="39">
        <v>402393</v>
      </c>
      <c r="B80" s="40" t="s">
        <v>20</v>
      </c>
      <c r="C80" s="41" t="s">
        <v>49</v>
      </c>
      <c r="D80" s="40" t="s">
        <v>90</v>
      </c>
      <c r="E80" s="40" t="s">
        <v>91</v>
      </c>
      <c r="F80" s="54">
        <v>34</v>
      </c>
      <c r="G80" s="55">
        <v>21</v>
      </c>
      <c r="H80" s="55">
        <v>2</v>
      </c>
      <c r="I80" s="55">
        <v>1</v>
      </c>
      <c r="J80" s="55">
        <v>0</v>
      </c>
      <c r="K80" s="55">
        <v>7</v>
      </c>
      <c r="L80" s="55">
        <v>73</v>
      </c>
      <c r="M80" s="55">
        <v>0</v>
      </c>
      <c r="N80" s="55">
        <v>0</v>
      </c>
      <c r="O80" s="55">
        <v>0</v>
      </c>
      <c r="P80" s="55">
        <v>3</v>
      </c>
      <c r="Q80" s="56"/>
      <c r="R80" s="56"/>
      <c r="S80" s="56"/>
      <c r="T80" s="56"/>
      <c r="U80" s="96"/>
    </row>
    <row r="81" spans="1:21" ht="31.5" x14ac:dyDescent="0.5">
      <c r="A81" s="39"/>
      <c r="B81" s="45" t="s">
        <v>33</v>
      </c>
      <c r="C81" s="46" t="s">
        <v>142</v>
      </c>
      <c r="D81" s="45" t="s">
        <v>27</v>
      </c>
      <c r="E81" s="45" t="s">
        <v>115</v>
      </c>
      <c r="F81" s="57">
        <v>20</v>
      </c>
      <c r="G81" s="58">
        <v>0</v>
      </c>
      <c r="H81" s="58">
        <v>0</v>
      </c>
      <c r="I81" s="58">
        <v>0</v>
      </c>
      <c r="J81" s="58">
        <v>0</v>
      </c>
      <c r="K81" s="58">
        <v>0</v>
      </c>
      <c r="L81" s="58">
        <v>23</v>
      </c>
      <c r="M81" s="58">
        <v>3</v>
      </c>
      <c r="N81" s="58">
        <v>2</v>
      </c>
      <c r="O81" s="58">
        <v>1</v>
      </c>
      <c r="P81" s="58">
        <v>1</v>
      </c>
      <c r="Q81" s="56">
        <v>41.97</v>
      </c>
      <c r="R81" s="56">
        <v>0.52</v>
      </c>
      <c r="S81" s="56">
        <v>1.51</v>
      </c>
      <c r="T81" s="56">
        <v>7.0000000000000007E-2</v>
      </c>
      <c r="U81" s="96"/>
    </row>
    <row r="82" spans="1:21" ht="31.5" x14ac:dyDescent="0.5">
      <c r="A82" s="39"/>
      <c r="B82" s="40" t="s">
        <v>33</v>
      </c>
      <c r="C82" s="41" t="s">
        <v>80</v>
      </c>
      <c r="D82" s="53" t="s">
        <v>99</v>
      </c>
      <c r="E82" s="40" t="s">
        <v>114</v>
      </c>
      <c r="F82" s="54">
        <v>13</v>
      </c>
      <c r="G82" s="55">
        <v>1</v>
      </c>
      <c r="H82" s="55">
        <v>0</v>
      </c>
      <c r="I82" s="55">
        <v>0</v>
      </c>
      <c r="J82" s="55">
        <v>0</v>
      </c>
      <c r="K82" s="55">
        <v>0</v>
      </c>
      <c r="L82" s="55">
        <v>90</v>
      </c>
      <c r="M82" s="55">
        <v>3</v>
      </c>
      <c r="N82" s="55">
        <v>1</v>
      </c>
      <c r="O82" s="55">
        <v>2</v>
      </c>
      <c r="P82" s="55">
        <v>1</v>
      </c>
      <c r="Q82" s="56">
        <v>0</v>
      </c>
      <c r="R82" s="56">
        <v>0</v>
      </c>
      <c r="S82" s="56">
        <v>177.18</v>
      </c>
      <c r="T82" s="56">
        <v>8.5</v>
      </c>
      <c r="U82" s="96"/>
    </row>
    <row r="83" spans="1:21" ht="31.5" x14ac:dyDescent="0.5">
      <c r="A83" s="39"/>
      <c r="B83" s="40"/>
      <c r="C83" s="41"/>
      <c r="D83" s="40"/>
      <c r="E83" s="59" t="s">
        <v>93</v>
      </c>
      <c r="F83" s="54"/>
      <c r="G83" s="55"/>
      <c r="H83" s="55"/>
      <c r="I83" s="55"/>
      <c r="J83" s="55"/>
      <c r="K83" s="55"/>
      <c r="L83" s="55"/>
      <c r="M83" s="55"/>
      <c r="N83" s="55"/>
      <c r="O83" s="55"/>
      <c r="P83" s="55"/>
      <c r="Q83" s="56"/>
      <c r="R83" s="56"/>
      <c r="S83" s="56"/>
      <c r="T83" s="56"/>
      <c r="U83" s="96"/>
    </row>
    <row r="84" spans="1:21" ht="32.25" thickBot="1" x14ac:dyDescent="0.55000000000000004">
      <c r="A84" s="48"/>
      <c r="B84" s="49"/>
      <c r="C84" s="50"/>
      <c r="D84" s="49"/>
      <c r="E84" s="51" t="s">
        <v>13</v>
      </c>
      <c r="F84" s="52">
        <f t="shared" ref="F84:P84" si="14">(SUM(F79:F82))</f>
        <v>187</v>
      </c>
      <c r="G84" s="52">
        <f t="shared" si="14"/>
        <v>87</v>
      </c>
      <c r="H84" s="52">
        <f t="shared" si="14"/>
        <v>9</v>
      </c>
      <c r="I84" s="52">
        <f t="shared" si="14"/>
        <v>3</v>
      </c>
      <c r="J84" s="52">
        <f t="shared" si="14"/>
        <v>0</v>
      </c>
      <c r="K84" s="52">
        <f t="shared" si="14"/>
        <v>43</v>
      </c>
      <c r="L84" s="52">
        <f t="shared" si="14"/>
        <v>466</v>
      </c>
      <c r="M84" s="52">
        <f t="shared" si="14"/>
        <v>10</v>
      </c>
      <c r="N84" s="52">
        <f t="shared" si="14"/>
        <v>3</v>
      </c>
      <c r="O84" s="52">
        <f t="shared" si="14"/>
        <v>3</v>
      </c>
      <c r="P84" s="52">
        <f t="shared" si="14"/>
        <v>15</v>
      </c>
      <c r="Q84" s="67">
        <v>43.46</v>
      </c>
      <c r="R84" s="67">
        <v>0.78</v>
      </c>
      <c r="S84" s="67">
        <v>187.79</v>
      </c>
      <c r="T84" s="67">
        <v>9.43</v>
      </c>
      <c r="U84" s="97"/>
    </row>
    <row r="85" spans="1:21" ht="31.5" x14ac:dyDescent="0.5">
      <c r="A85" s="98" t="s">
        <v>152</v>
      </c>
      <c r="B85" s="99"/>
      <c r="C85" s="99"/>
      <c r="D85" s="22"/>
      <c r="E85" s="23"/>
      <c r="F85" s="24"/>
      <c r="G85" s="24"/>
      <c r="H85" s="24"/>
      <c r="I85" s="24"/>
      <c r="J85" s="24"/>
      <c r="K85" s="24"/>
      <c r="L85" s="24"/>
      <c r="M85" s="24"/>
      <c r="N85" s="24"/>
      <c r="O85" s="24"/>
      <c r="P85" s="24"/>
      <c r="Q85" s="28"/>
      <c r="R85" s="28"/>
      <c r="S85" s="28"/>
      <c r="T85" s="28"/>
      <c r="U85" s="29"/>
    </row>
    <row r="86" spans="1:21" ht="31.5" x14ac:dyDescent="0.5">
      <c r="A86" s="39">
        <v>903474</v>
      </c>
      <c r="B86" s="40" t="s">
        <v>20</v>
      </c>
      <c r="C86" s="41" t="s">
        <v>65</v>
      </c>
      <c r="D86" s="40" t="s">
        <v>67</v>
      </c>
      <c r="E86" s="40" t="s">
        <v>25</v>
      </c>
      <c r="F86" s="54">
        <v>110</v>
      </c>
      <c r="G86" s="55">
        <v>45</v>
      </c>
      <c r="H86" s="55">
        <v>5</v>
      </c>
      <c r="I86" s="55">
        <v>3</v>
      </c>
      <c r="J86" s="55">
        <v>0</v>
      </c>
      <c r="K86" s="55">
        <v>35</v>
      </c>
      <c r="L86" s="55">
        <v>230</v>
      </c>
      <c r="M86" s="55">
        <v>5</v>
      </c>
      <c r="N86" s="55">
        <v>0</v>
      </c>
      <c r="O86" s="55">
        <v>1</v>
      </c>
      <c r="P86" s="55">
        <v>12</v>
      </c>
      <c r="Q86" s="56" t="s">
        <v>24</v>
      </c>
      <c r="R86" s="56" t="s">
        <v>24</v>
      </c>
      <c r="S86" s="56">
        <v>5.67</v>
      </c>
      <c r="T86" s="56">
        <v>0.56999999999999995</v>
      </c>
      <c r="U86" s="96" t="s">
        <v>169</v>
      </c>
    </row>
    <row r="87" spans="1:21" ht="31.5" x14ac:dyDescent="0.5">
      <c r="A87" s="39">
        <v>401005</v>
      </c>
      <c r="B87" s="40"/>
      <c r="C87" s="41" t="s">
        <v>87</v>
      </c>
      <c r="D87" s="40" t="s">
        <v>21</v>
      </c>
      <c r="E87" s="40" t="s">
        <v>31</v>
      </c>
      <c r="F87" s="54">
        <v>18</v>
      </c>
      <c r="G87" s="55">
        <v>6</v>
      </c>
      <c r="H87" s="55">
        <v>1</v>
      </c>
      <c r="I87" s="55">
        <v>0</v>
      </c>
      <c r="J87" s="55">
        <v>0</v>
      </c>
      <c r="K87" s="55">
        <v>0</v>
      </c>
      <c r="L87" s="55">
        <v>101</v>
      </c>
      <c r="M87" s="55">
        <v>3</v>
      </c>
      <c r="N87" s="55">
        <v>0</v>
      </c>
      <c r="O87" s="55">
        <v>0</v>
      </c>
      <c r="P87" s="55">
        <v>0</v>
      </c>
      <c r="Q87" s="56">
        <v>41.97</v>
      </c>
      <c r="R87" s="56">
        <v>0.52</v>
      </c>
      <c r="S87" s="56">
        <v>1.51</v>
      </c>
      <c r="T87" s="56">
        <v>7.0000000000000007E-2</v>
      </c>
      <c r="U87" s="96"/>
    </row>
    <row r="88" spans="1:21" ht="31.5" x14ac:dyDescent="0.5">
      <c r="A88" s="39"/>
      <c r="B88" s="45" t="s">
        <v>33</v>
      </c>
      <c r="C88" s="46" t="s">
        <v>66</v>
      </c>
      <c r="D88" s="45" t="s">
        <v>35</v>
      </c>
      <c r="E88" s="45" t="s">
        <v>123</v>
      </c>
      <c r="F88" s="57">
        <v>82</v>
      </c>
      <c r="G88" s="58">
        <v>21</v>
      </c>
      <c r="H88" s="58">
        <v>2</v>
      </c>
      <c r="I88" s="58">
        <v>1</v>
      </c>
      <c r="J88" s="58">
        <v>0</v>
      </c>
      <c r="K88" s="58">
        <v>5</v>
      </c>
      <c r="L88" s="58">
        <v>301</v>
      </c>
      <c r="M88" s="58">
        <v>13</v>
      </c>
      <c r="N88" s="58">
        <v>1</v>
      </c>
      <c r="O88" s="58">
        <v>1</v>
      </c>
      <c r="P88" s="58">
        <v>1</v>
      </c>
      <c r="Q88" s="56">
        <v>1.49</v>
      </c>
      <c r="R88" s="56">
        <v>0.27</v>
      </c>
      <c r="S88" s="56">
        <v>3.42</v>
      </c>
      <c r="T88" s="56">
        <v>0.28999999999999998</v>
      </c>
      <c r="U88" s="96"/>
    </row>
    <row r="89" spans="1:21" ht="32.25" thickBot="1" x14ac:dyDescent="0.55000000000000004">
      <c r="A89" s="48"/>
      <c r="B89" s="49"/>
      <c r="C89" s="50"/>
      <c r="D89" s="49"/>
      <c r="E89" s="51" t="s">
        <v>13</v>
      </c>
      <c r="F89" s="52">
        <f t="shared" ref="F89:P89" si="15">(SUM(F86:F88))</f>
        <v>210</v>
      </c>
      <c r="G89" s="52">
        <f t="shared" si="15"/>
        <v>72</v>
      </c>
      <c r="H89" s="52">
        <f t="shared" si="15"/>
        <v>8</v>
      </c>
      <c r="I89" s="52">
        <f t="shared" si="15"/>
        <v>4</v>
      </c>
      <c r="J89" s="52">
        <f t="shared" si="15"/>
        <v>0</v>
      </c>
      <c r="K89" s="52">
        <f t="shared" si="15"/>
        <v>40</v>
      </c>
      <c r="L89" s="52">
        <f t="shared" si="15"/>
        <v>632</v>
      </c>
      <c r="M89" s="52">
        <f t="shared" si="15"/>
        <v>21</v>
      </c>
      <c r="N89" s="52">
        <f t="shared" si="15"/>
        <v>1</v>
      </c>
      <c r="O89" s="52">
        <f t="shared" si="15"/>
        <v>2</v>
      </c>
      <c r="P89" s="52">
        <f t="shared" si="15"/>
        <v>13</v>
      </c>
      <c r="Q89" s="67">
        <v>43.46</v>
      </c>
      <c r="R89" s="67">
        <v>0.78</v>
      </c>
      <c r="S89" s="67">
        <v>187.79</v>
      </c>
      <c r="T89" s="67">
        <v>9.43</v>
      </c>
      <c r="U89" s="97"/>
    </row>
    <row r="90" spans="1:21" ht="31.5" x14ac:dyDescent="0.5">
      <c r="A90" s="98" t="s">
        <v>177</v>
      </c>
      <c r="B90" s="99"/>
      <c r="C90" s="99"/>
      <c r="D90" s="22"/>
      <c r="E90" s="23"/>
      <c r="F90" s="24"/>
      <c r="G90" s="24"/>
      <c r="H90" s="24"/>
      <c r="I90" s="24"/>
      <c r="J90" s="24"/>
      <c r="K90" s="24"/>
      <c r="L90" s="24"/>
      <c r="M90" s="24"/>
      <c r="N90" s="24"/>
      <c r="O90" s="24"/>
      <c r="P90" s="24"/>
      <c r="Q90" s="28"/>
      <c r="R90" s="28"/>
      <c r="S90" s="28"/>
      <c r="T90" s="28"/>
      <c r="U90" s="29"/>
    </row>
    <row r="91" spans="1:21" ht="31.5" x14ac:dyDescent="0.5">
      <c r="A91" s="39">
        <v>903414</v>
      </c>
      <c r="B91" s="40" t="s">
        <v>46</v>
      </c>
      <c r="C91" s="41" t="s">
        <v>63</v>
      </c>
      <c r="D91" s="40" t="s">
        <v>35</v>
      </c>
      <c r="E91" s="40" t="s">
        <v>62</v>
      </c>
      <c r="F91" s="54">
        <v>85</v>
      </c>
      <c r="G91" s="55">
        <v>4</v>
      </c>
      <c r="H91" s="55">
        <v>0</v>
      </c>
      <c r="I91" s="55">
        <v>0</v>
      </c>
      <c r="J91" s="55">
        <v>0</v>
      </c>
      <c r="K91" s="55">
        <v>0</v>
      </c>
      <c r="L91" s="55">
        <v>2</v>
      </c>
      <c r="M91" s="55">
        <v>17</v>
      </c>
      <c r="N91" s="55">
        <v>1</v>
      </c>
      <c r="O91" s="55">
        <v>1</v>
      </c>
      <c r="P91" s="55">
        <v>3</v>
      </c>
      <c r="Q91" s="56" t="s">
        <v>24</v>
      </c>
      <c r="R91" s="56" t="s">
        <v>24</v>
      </c>
      <c r="S91" s="56">
        <v>5.67</v>
      </c>
      <c r="T91" s="56">
        <v>0.56999999999999995</v>
      </c>
      <c r="U91" s="96" t="s">
        <v>182</v>
      </c>
    </row>
    <row r="92" spans="1:21" ht="31.5" x14ac:dyDescent="0.5">
      <c r="A92" s="39">
        <v>402285</v>
      </c>
      <c r="B92" s="40" t="s">
        <v>20</v>
      </c>
      <c r="C92" s="41" t="s">
        <v>68</v>
      </c>
      <c r="D92" s="40" t="s">
        <v>161</v>
      </c>
      <c r="E92" s="40" t="s">
        <v>25</v>
      </c>
      <c r="F92" s="54">
        <v>133</v>
      </c>
      <c r="G92" s="55">
        <v>55</v>
      </c>
      <c r="H92" s="55">
        <v>6</v>
      </c>
      <c r="I92" s="55">
        <v>2</v>
      </c>
      <c r="J92" s="55">
        <v>0</v>
      </c>
      <c r="K92" s="55">
        <v>16</v>
      </c>
      <c r="L92" s="55">
        <v>329</v>
      </c>
      <c r="M92" s="55">
        <v>10</v>
      </c>
      <c r="N92" s="55">
        <v>1</v>
      </c>
      <c r="O92" s="55">
        <v>7</v>
      </c>
      <c r="P92" s="55">
        <v>9</v>
      </c>
      <c r="Q92" s="56">
        <v>41.97</v>
      </c>
      <c r="R92" s="56">
        <v>0.52</v>
      </c>
      <c r="S92" s="56">
        <v>1.51</v>
      </c>
      <c r="T92" s="56">
        <v>7.0000000000000007E-2</v>
      </c>
      <c r="U92" s="96"/>
    </row>
    <row r="93" spans="1:21" ht="31.5" x14ac:dyDescent="0.5">
      <c r="A93" s="39"/>
      <c r="B93" s="45" t="s">
        <v>33</v>
      </c>
      <c r="C93" s="46" t="s">
        <v>142</v>
      </c>
      <c r="D93" s="45" t="s">
        <v>27</v>
      </c>
      <c r="E93" s="45" t="s">
        <v>115</v>
      </c>
      <c r="F93" s="57">
        <v>20</v>
      </c>
      <c r="G93" s="58">
        <v>0</v>
      </c>
      <c r="H93" s="58">
        <v>0</v>
      </c>
      <c r="I93" s="58">
        <v>0</v>
      </c>
      <c r="J93" s="58">
        <v>0</v>
      </c>
      <c r="K93" s="58">
        <v>0</v>
      </c>
      <c r="L93" s="58">
        <v>23</v>
      </c>
      <c r="M93" s="58">
        <v>3</v>
      </c>
      <c r="N93" s="58">
        <v>2</v>
      </c>
      <c r="O93" s="58">
        <v>1</v>
      </c>
      <c r="P93" s="58">
        <v>1</v>
      </c>
      <c r="Q93" s="56">
        <v>1.49</v>
      </c>
      <c r="R93" s="56">
        <v>0.27</v>
      </c>
      <c r="S93" s="56">
        <v>3.42</v>
      </c>
      <c r="T93" s="56">
        <v>0.28999999999999998</v>
      </c>
      <c r="U93" s="96"/>
    </row>
    <row r="94" spans="1:21" ht="31.5" x14ac:dyDescent="0.5">
      <c r="A94" s="39"/>
      <c r="B94" s="40"/>
      <c r="C94" s="41"/>
      <c r="D94" s="40"/>
      <c r="E94" s="40"/>
      <c r="F94" s="54"/>
      <c r="G94" s="55"/>
      <c r="H94" s="55"/>
      <c r="I94" s="55"/>
      <c r="J94" s="55"/>
      <c r="K94" s="55"/>
      <c r="L94" s="55"/>
      <c r="M94" s="55"/>
      <c r="N94" s="55"/>
      <c r="O94" s="55"/>
      <c r="P94" s="55"/>
      <c r="Q94" s="56">
        <v>0</v>
      </c>
      <c r="R94" s="56">
        <v>0</v>
      </c>
      <c r="S94" s="56">
        <v>177.18</v>
      </c>
      <c r="T94" s="56">
        <v>8.5</v>
      </c>
      <c r="U94" s="96"/>
    </row>
    <row r="95" spans="1:21" ht="32.25" thickBot="1" x14ac:dyDescent="0.55000000000000004">
      <c r="A95" s="48"/>
      <c r="B95" s="49"/>
      <c r="C95" s="50"/>
      <c r="D95" s="49"/>
      <c r="E95" s="51" t="s">
        <v>13</v>
      </c>
      <c r="F95" s="52">
        <f>(SUM(F91:F94))</f>
        <v>238</v>
      </c>
      <c r="G95" s="52">
        <f t="shared" ref="G95:P95" si="16">(SUM(G91:G94))</f>
        <v>59</v>
      </c>
      <c r="H95" s="52">
        <f t="shared" si="16"/>
        <v>6</v>
      </c>
      <c r="I95" s="52">
        <f t="shared" si="16"/>
        <v>2</v>
      </c>
      <c r="J95" s="52">
        <f t="shared" si="16"/>
        <v>0</v>
      </c>
      <c r="K95" s="52">
        <f t="shared" si="16"/>
        <v>16</v>
      </c>
      <c r="L95" s="52">
        <f t="shared" si="16"/>
        <v>354</v>
      </c>
      <c r="M95" s="52">
        <f t="shared" si="16"/>
        <v>30</v>
      </c>
      <c r="N95" s="52">
        <f t="shared" si="16"/>
        <v>4</v>
      </c>
      <c r="O95" s="52">
        <f t="shared" si="16"/>
        <v>9</v>
      </c>
      <c r="P95" s="52">
        <f t="shared" si="16"/>
        <v>13</v>
      </c>
      <c r="Q95" s="67">
        <v>43.46</v>
      </c>
      <c r="R95" s="67">
        <v>0.78</v>
      </c>
      <c r="S95" s="67">
        <v>187.79</v>
      </c>
      <c r="T95" s="67">
        <v>9.43</v>
      </c>
      <c r="U95" s="97"/>
    </row>
    <row r="96" spans="1:21" ht="31.5" x14ac:dyDescent="0.5">
      <c r="A96" s="98" t="s">
        <v>153</v>
      </c>
      <c r="B96" s="99"/>
      <c r="C96" s="99"/>
      <c r="D96" s="22"/>
      <c r="E96" s="23"/>
      <c r="F96" s="24"/>
      <c r="G96" s="24"/>
      <c r="H96" s="24"/>
      <c r="I96" s="24"/>
      <c r="J96" s="24"/>
      <c r="K96" s="24"/>
      <c r="L96" s="24"/>
      <c r="M96" s="24"/>
      <c r="N96" s="24"/>
      <c r="O96" s="24"/>
      <c r="P96" s="24"/>
      <c r="Q96" s="28"/>
      <c r="R96" s="28"/>
      <c r="S96" s="28"/>
      <c r="T96" s="28"/>
      <c r="U96" s="29"/>
    </row>
    <row r="97" spans="1:21" ht="31.5" x14ac:dyDescent="0.5">
      <c r="A97" s="39">
        <v>903413</v>
      </c>
      <c r="B97" s="40" t="s">
        <v>51</v>
      </c>
      <c r="C97" s="41" t="s">
        <v>48</v>
      </c>
      <c r="D97" s="40" t="s">
        <v>37</v>
      </c>
      <c r="E97" s="40" t="s">
        <v>70</v>
      </c>
      <c r="F97" s="54">
        <v>250</v>
      </c>
      <c r="G97" s="55">
        <v>135</v>
      </c>
      <c r="H97" s="55">
        <v>15</v>
      </c>
      <c r="I97" s="55">
        <v>3</v>
      </c>
      <c r="J97" s="55">
        <v>0</v>
      </c>
      <c r="K97" s="55">
        <v>25</v>
      </c>
      <c r="L97" s="55">
        <v>380</v>
      </c>
      <c r="M97" s="55">
        <v>16</v>
      </c>
      <c r="N97" s="55">
        <v>3</v>
      </c>
      <c r="O97" s="55">
        <v>1</v>
      </c>
      <c r="P97" s="55">
        <v>15</v>
      </c>
      <c r="Q97" s="56" t="s">
        <v>24</v>
      </c>
      <c r="R97" s="56" t="s">
        <v>24</v>
      </c>
      <c r="S97" s="56">
        <v>5.67</v>
      </c>
      <c r="T97" s="56">
        <v>0.56999999999999995</v>
      </c>
      <c r="U97" s="96" t="s">
        <v>110</v>
      </c>
    </row>
    <row r="98" spans="1:21" ht="31.5" x14ac:dyDescent="0.5">
      <c r="A98" s="39">
        <v>401203</v>
      </c>
      <c r="B98" s="45" t="s">
        <v>33</v>
      </c>
      <c r="C98" s="46" t="s">
        <v>69</v>
      </c>
      <c r="D98" s="45" t="s">
        <v>35</v>
      </c>
      <c r="E98" s="45" t="s">
        <v>123</v>
      </c>
      <c r="F98" s="57">
        <v>71</v>
      </c>
      <c r="G98" s="58">
        <v>7</v>
      </c>
      <c r="H98" s="58">
        <v>1</v>
      </c>
      <c r="I98" s="58">
        <v>0</v>
      </c>
      <c r="J98" s="58">
        <v>0</v>
      </c>
      <c r="K98" s="58">
        <v>0</v>
      </c>
      <c r="L98" s="58">
        <v>229</v>
      </c>
      <c r="M98" s="58">
        <v>15</v>
      </c>
      <c r="N98" s="58">
        <v>2</v>
      </c>
      <c r="O98" s="58">
        <v>1</v>
      </c>
      <c r="P98" s="58">
        <v>2</v>
      </c>
      <c r="Q98" s="56">
        <v>41.97</v>
      </c>
      <c r="R98" s="56">
        <v>0.52</v>
      </c>
      <c r="S98" s="56">
        <v>1.51</v>
      </c>
      <c r="T98" s="56">
        <v>7.0000000000000007E-2</v>
      </c>
      <c r="U98" s="96"/>
    </row>
    <row r="99" spans="1:21" ht="32.25" thickBot="1" x14ac:dyDescent="0.55000000000000004">
      <c r="A99" s="48"/>
      <c r="B99" s="49"/>
      <c r="C99" s="50"/>
      <c r="D99" s="49"/>
      <c r="E99" s="51" t="s">
        <v>13</v>
      </c>
      <c r="F99" s="52">
        <f t="shared" ref="F99:P99" si="17">(SUM(F97:F98))</f>
        <v>321</v>
      </c>
      <c r="G99" s="52">
        <f t="shared" si="17"/>
        <v>142</v>
      </c>
      <c r="H99" s="52">
        <f t="shared" si="17"/>
        <v>16</v>
      </c>
      <c r="I99" s="52">
        <f t="shared" si="17"/>
        <v>3</v>
      </c>
      <c r="J99" s="52">
        <f t="shared" si="17"/>
        <v>0</v>
      </c>
      <c r="K99" s="52">
        <f t="shared" si="17"/>
        <v>25</v>
      </c>
      <c r="L99" s="52">
        <f t="shared" si="17"/>
        <v>609</v>
      </c>
      <c r="M99" s="52">
        <f t="shared" si="17"/>
        <v>31</v>
      </c>
      <c r="N99" s="52">
        <f t="shared" si="17"/>
        <v>5</v>
      </c>
      <c r="O99" s="52">
        <f t="shared" si="17"/>
        <v>2</v>
      </c>
      <c r="P99" s="52">
        <f t="shared" si="17"/>
        <v>17</v>
      </c>
      <c r="Q99" s="67">
        <v>43.46</v>
      </c>
      <c r="R99" s="67">
        <v>0.78</v>
      </c>
      <c r="S99" s="67">
        <v>187.79</v>
      </c>
      <c r="T99" s="67">
        <v>9.43</v>
      </c>
      <c r="U99" s="97"/>
    </row>
    <row r="100" spans="1:21" ht="31.5" x14ac:dyDescent="0.5">
      <c r="A100" s="98" t="s">
        <v>154</v>
      </c>
      <c r="B100" s="99"/>
      <c r="C100" s="99"/>
      <c r="D100" s="22"/>
      <c r="E100" s="23"/>
      <c r="F100" s="24"/>
      <c r="G100" s="24"/>
      <c r="H100" s="24"/>
      <c r="I100" s="24"/>
      <c r="J100" s="24"/>
      <c r="K100" s="24"/>
      <c r="L100" s="24"/>
      <c r="M100" s="24"/>
      <c r="N100" s="24"/>
      <c r="O100" s="24"/>
      <c r="P100" s="24"/>
      <c r="Q100" s="28"/>
      <c r="R100" s="28"/>
      <c r="S100" s="28"/>
      <c r="T100" s="28"/>
      <c r="U100" s="29"/>
    </row>
    <row r="101" spans="1:21" ht="31.5" x14ac:dyDescent="0.5">
      <c r="A101" s="85">
        <v>903475</v>
      </c>
      <c r="B101" s="45" t="s">
        <v>20</v>
      </c>
      <c r="C101" s="46" t="s">
        <v>71</v>
      </c>
      <c r="D101" s="45" t="s">
        <v>67</v>
      </c>
      <c r="E101" s="45" t="s">
        <v>25</v>
      </c>
      <c r="F101" s="57">
        <v>142</v>
      </c>
      <c r="G101" s="58">
        <v>91</v>
      </c>
      <c r="H101" s="58">
        <v>10</v>
      </c>
      <c r="I101" s="58">
        <v>4</v>
      </c>
      <c r="J101" s="58">
        <v>0</v>
      </c>
      <c r="K101" s="58">
        <v>30</v>
      </c>
      <c r="L101" s="58">
        <v>253</v>
      </c>
      <c r="M101" s="58">
        <v>3</v>
      </c>
      <c r="N101" s="58">
        <v>1</v>
      </c>
      <c r="O101" s="58">
        <v>1</v>
      </c>
      <c r="P101" s="58">
        <v>10</v>
      </c>
      <c r="Q101" s="86" t="s">
        <v>24</v>
      </c>
      <c r="R101" s="86" t="s">
        <v>24</v>
      </c>
      <c r="S101" s="86">
        <v>5.67</v>
      </c>
      <c r="T101" s="86">
        <v>0.56999999999999995</v>
      </c>
      <c r="U101" s="94" t="s">
        <v>170</v>
      </c>
    </row>
    <row r="102" spans="1:21" ht="31.5" x14ac:dyDescent="0.5">
      <c r="A102" s="85">
        <v>403064</v>
      </c>
      <c r="B102" s="45"/>
      <c r="C102" s="46" t="s">
        <v>87</v>
      </c>
      <c r="D102" s="45" t="s">
        <v>21</v>
      </c>
      <c r="E102" s="45" t="s">
        <v>31</v>
      </c>
      <c r="F102" s="57">
        <v>18</v>
      </c>
      <c r="G102" s="58">
        <v>6</v>
      </c>
      <c r="H102" s="58">
        <v>1</v>
      </c>
      <c r="I102" s="58">
        <v>0</v>
      </c>
      <c r="J102" s="58">
        <v>0</v>
      </c>
      <c r="K102" s="58">
        <v>0</v>
      </c>
      <c r="L102" s="58">
        <v>101</v>
      </c>
      <c r="M102" s="58">
        <v>3</v>
      </c>
      <c r="N102" s="58">
        <v>0</v>
      </c>
      <c r="O102" s="58">
        <v>0</v>
      </c>
      <c r="P102" s="58">
        <v>0</v>
      </c>
      <c r="Q102" s="86">
        <v>41.97</v>
      </c>
      <c r="R102" s="86">
        <v>0.52</v>
      </c>
      <c r="S102" s="86">
        <v>1.51</v>
      </c>
      <c r="T102" s="86">
        <v>7.0000000000000007E-2</v>
      </c>
      <c r="U102" s="94"/>
    </row>
    <row r="103" spans="1:21" ht="31.5" x14ac:dyDescent="0.5">
      <c r="A103" s="85"/>
      <c r="B103" s="45" t="s">
        <v>33</v>
      </c>
      <c r="C103" s="46" t="s">
        <v>69</v>
      </c>
      <c r="D103" s="45" t="s">
        <v>35</v>
      </c>
      <c r="E103" s="45" t="s">
        <v>123</v>
      </c>
      <c r="F103" s="57">
        <v>71</v>
      </c>
      <c r="G103" s="58">
        <v>7</v>
      </c>
      <c r="H103" s="58">
        <v>1</v>
      </c>
      <c r="I103" s="58">
        <v>0</v>
      </c>
      <c r="J103" s="58">
        <v>0</v>
      </c>
      <c r="K103" s="58">
        <v>0</v>
      </c>
      <c r="L103" s="58">
        <v>229</v>
      </c>
      <c r="M103" s="58">
        <v>15</v>
      </c>
      <c r="N103" s="58">
        <v>2</v>
      </c>
      <c r="O103" s="58">
        <v>1</v>
      </c>
      <c r="P103" s="58">
        <v>2</v>
      </c>
      <c r="Q103" s="86">
        <v>1.49</v>
      </c>
      <c r="R103" s="86">
        <v>0.27</v>
      </c>
      <c r="S103" s="86">
        <v>3.42</v>
      </c>
      <c r="T103" s="86">
        <v>0.28999999999999998</v>
      </c>
      <c r="U103" s="94"/>
    </row>
    <row r="104" spans="1:21" ht="32.25" thickBot="1" x14ac:dyDescent="0.55000000000000004">
      <c r="A104" s="87"/>
      <c r="B104" s="88"/>
      <c r="C104" s="89"/>
      <c r="D104" s="88"/>
      <c r="E104" s="90" t="s">
        <v>13</v>
      </c>
      <c r="F104" s="91">
        <f t="shared" ref="F104:P104" si="18">(SUM(F101:F103))</f>
        <v>231</v>
      </c>
      <c r="G104" s="91">
        <f t="shared" si="18"/>
        <v>104</v>
      </c>
      <c r="H104" s="91">
        <f t="shared" si="18"/>
        <v>12</v>
      </c>
      <c r="I104" s="91">
        <f t="shared" si="18"/>
        <v>4</v>
      </c>
      <c r="J104" s="91">
        <f t="shared" si="18"/>
        <v>0</v>
      </c>
      <c r="K104" s="91">
        <f t="shared" si="18"/>
        <v>30</v>
      </c>
      <c r="L104" s="91">
        <f t="shared" si="18"/>
        <v>583</v>
      </c>
      <c r="M104" s="91">
        <f t="shared" si="18"/>
        <v>21</v>
      </c>
      <c r="N104" s="91">
        <f t="shared" si="18"/>
        <v>3</v>
      </c>
      <c r="O104" s="91">
        <f t="shared" si="18"/>
        <v>2</v>
      </c>
      <c r="P104" s="91">
        <f t="shared" si="18"/>
        <v>12</v>
      </c>
      <c r="Q104" s="92">
        <v>43.46</v>
      </c>
      <c r="R104" s="92">
        <v>0.78</v>
      </c>
      <c r="S104" s="92">
        <v>187.79</v>
      </c>
      <c r="T104" s="92">
        <v>9.43</v>
      </c>
      <c r="U104" s="95"/>
    </row>
    <row r="105" spans="1:21" ht="31.5" x14ac:dyDescent="0.5">
      <c r="A105" s="98" t="s">
        <v>155</v>
      </c>
      <c r="B105" s="99"/>
      <c r="C105" s="99"/>
      <c r="D105" s="22"/>
      <c r="E105" s="23"/>
      <c r="F105" s="24"/>
      <c r="G105" s="24"/>
      <c r="H105" s="24"/>
      <c r="I105" s="24"/>
      <c r="J105" s="24"/>
      <c r="K105" s="24"/>
      <c r="L105" s="24"/>
      <c r="M105" s="24"/>
      <c r="N105" s="24"/>
      <c r="O105" s="24"/>
      <c r="P105" s="24"/>
      <c r="Q105" s="28"/>
      <c r="R105" s="28"/>
      <c r="S105" s="28"/>
      <c r="T105" s="28"/>
      <c r="U105" s="29"/>
    </row>
    <row r="106" spans="1:21" ht="31.5" x14ac:dyDescent="0.5">
      <c r="A106" s="39">
        <v>903410</v>
      </c>
      <c r="B106" s="40" t="s">
        <v>20</v>
      </c>
      <c r="C106" s="41" t="s">
        <v>72</v>
      </c>
      <c r="D106" s="40" t="s">
        <v>94</v>
      </c>
      <c r="E106" s="40" t="s">
        <v>95</v>
      </c>
      <c r="F106" s="54">
        <v>85</v>
      </c>
      <c r="G106" s="55">
        <v>3</v>
      </c>
      <c r="H106" s="55">
        <v>0</v>
      </c>
      <c r="I106" s="55">
        <v>0</v>
      </c>
      <c r="J106" s="55">
        <v>0</v>
      </c>
      <c r="K106" s="55">
        <v>0</v>
      </c>
      <c r="L106" s="55">
        <v>92</v>
      </c>
      <c r="M106" s="55">
        <v>16</v>
      </c>
      <c r="N106" s="55">
        <v>4</v>
      </c>
      <c r="O106" s="55">
        <v>1</v>
      </c>
      <c r="P106" s="55">
        <v>6</v>
      </c>
      <c r="Q106" s="56" t="s">
        <v>24</v>
      </c>
      <c r="R106" s="56" t="s">
        <v>24</v>
      </c>
      <c r="S106" s="56">
        <v>5.67</v>
      </c>
      <c r="T106" s="56">
        <v>0.56999999999999995</v>
      </c>
      <c r="U106" s="96" t="s">
        <v>171</v>
      </c>
    </row>
    <row r="107" spans="1:21" ht="31.5" x14ac:dyDescent="0.5">
      <c r="A107" s="39">
        <v>403495</v>
      </c>
      <c r="B107" s="40" t="s">
        <v>20</v>
      </c>
      <c r="C107" s="41" t="s">
        <v>73</v>
      </c>
      <c r="D107" s="40" t="s">
        <v>39</v>
      </c>
      <c r="E107" s="40" t="s">
        <v>96</v>
      </c>
      <c r="F107" s="54">
        <v>57</v>
      </c>
      <c r="G107" s="55">
        <v>42</v>
      </c>
      <c r="H107" s="55">
        <v>5</v>
      </c>
      <c r="I107" s="55">
        <v>3</v>
      </c>
      <c r="J107" s="55">
        <v>0</v>
      </c>
      <c r="K107" s="55">
        <v>14</v>
      </c>
      <c r="L107" s="55">
        <v>94</v>
      </c>
      <c r="M107" s="55">
        <v>1</v>
      </c>
      <c r="N107" s="55">
        <v>0</v>
      </c>
      <c r="O107" s="55">
        <v>0</v>
      </c>
      <c r="P107" s="55">
        <v>3</v>
      </c>
      <c r="Q107" s="56">
        <v>41.97</v>
      </c>
      <c r="R107" s="56">
        <v>0.52</v>
      </c>
      <c r="S107" s="56">
        <v>1.51</v>
      </c>
      <c r="T107" s="56">
        <v>7.0000000000000007E-2</v>
      </c>
      <c r="U107" s="96"/>
    </row>
    <row r="108" spans="1:21" ht="31.5" x14ac:dyDescent="0.5">
      <c r="A108" s="39"/>
      <c r="B108" s="40" t="s">
        <v>33</v>
      </c>
      <c r="C108" s="41" t="s">
        <v>74</v>
      </c>
      <c r="D108" s="40" t="s">
        <v>35</v>
      </c>
      <c r="E108" s="40" t="s">
        <v>123</v>
      </c>
      <c r="F108" s="54">
        <v>100</v>
      </c>
      <c r="G108" s="55">
        <v>18</v>
      </c>
      <c r="H108" s="55">
        <v>2</v>
      </c>
      <c r="I108" s="55">
        <v>0</v>
      </c>
      <c r="J108" s="55">
        <v>0</v>
      </c>
      <c r="K108" s="55">
        <v>0</v>
      </c>
      <c r="L108" s="55">
        <v>0</v>
      </c>
      <c r="M108" s="55">
        <v>19</v>
      </c>
      <c r="N108" s="55">
        <v>1</v>
      </c>
      <c r="O108" s="55">
        <v>16</v>
      </c>
      <c r="P108" s="55">
        <v>1</v>
      </c>
      <c r="Q108" s="56">
        <v>1.49</v>
      </c>
      <c r="R108" s="56">
        <v>0.27</v>
      </c>
      <c r="S108" s="56">
        <v>3.42</v>
      </c>
      <c r="T108" s="56">
        <v>0.28999999999999998</v>
      </c>
      <c r="U108" s="96"/>
    </row>
    <row r="109" spans="1:21" ht="31.5" x14ac:dyDescent="0.5">
      <c r="A109" s="39"/>
      <c r="B109" s="40" t="s">
        <v>46</v>
      </c>
      <c r="C109" s="41" t="s">
        <v>75</v>
      </c>
      <c r="D109" s="40" t="s">
        <v>35</v>
      </c>
      <c r="E109" s="40" t="s">
        <v>62</v>
      </c>
      <c r="F109" s="54">
        <v>73</v>
      </c>
      <c r="G109" s="55">
        <v>6</v>
      </c>
      <c r="H109" s="55">
        <v>1</v>
      </c>
      <c r="I109" s="55">
        <v>0</v>
      </c>
      <c r="J109" s="55">
        <v>0</v>
      </c>
      <c r="K109" s="55">
        <v>0</v>
      </c>
      <c r="L109" s="55">
        <v>17</v>
      </c>
      <c r="M109" s="55">
        <v>15</v>
      </c>
      <c r="N109" s="55">
        <v>1</v>
      </c>
      <c r="O109" s="55">
        <v>1</v>
      </c>
      <c r="P109" s="55">
        <v>2</v>
      </c>
      <c r="Q109" s="56">
        <v>0</v>
      </c>
      <c r="R109" s="56">
        <v>0</v>
      </c>
      <c r="S109" s="56">
        <v>177.18</v>
      </c>
      <c r="T109" s="56">
        <v>8.5</v>
      </c>
      <c r="U109" s="96"/>
    </row>
    <row r="110" spans="1:21" ht="31.5" x14ac:dyDescent="0.5">
      <c r="A110" s="39"/>
      <c r="B110" s="40"/>
      <c r="C110" s="41"/>
      <c r="D110" s="40"/>
      <c r="E110" s="59" t="s">
        <v>93</v>
      </c>
      <c r="F110" s="54"/>
      <c r="G110" s="55"/>
      <c r="H110" s="55"/>
      <c r="I110" s="55"/>
      <c r="J110" s="55"/>
      <c r="K110" s="55"/>
      <c r="L110" s="55"/>
      <c r="M110" s="55"/>
      <c r="N110" s="55"/>
      <c r="O110" s="55"/>
      <c r="P110" s="55"/>
      <c r="Q110" s="56"/>
      <c r="R110" s="56"/>
      <c r="S110" s="56"/>
      <c r="T110" s="56"/>
      <c r="U110" s="96"/>
    </row>
    <row r="111" spans="1:21" ht="32.25" thickBot="1" x14ac:dyDescent="0.55000000000000004">
      <c r="A111" s="48"/>
      <c r="B111" s="49"/>
      <c r="C111" s="50"/>
      <c r="D111" s="49"/>
      <c r="E111" s="51" t="s">
        <v>13</v>
      </c>
      <c r="F111" s="52">
        <f>(SUM(F106:F109))</f>
        <v>315</v>
      </c>
      <c r="G111" s="52">
        <f t="shared" ref="G111:P111" si="19">(SUM(G106:G109))</f>
        <v>69</v>
      </c>
      <c r="H111" s="52">
        <f t="shared" si="19"/>
        <v>8</v>
      </c>
      <c r="I111" s="52">
        <f t="shared" si="19"/>
        <v>3</v>
      </c>
      <c r="J111" s="52">
        <f t="shared" si="19"/>
        <v>0</v>
      </c>
      <c r="K111" s="52">
        <f t="shared" si="19"/>
        <v>14</v>
      </c>
      <c r="L111" s="52">
        <f t="shared" si="19"/>
        <v>203</v>
      </c>
      <c r="M111" s="52">
        <f t="shared" si="19"/>
        <v>51</v>
      </c>
      <c r="N111" s="52">
        <f t="shared" si="19"/>
        <v>6</v>
      </c>
      <c r="O111" s="52">
        <f t="shared" si="19"/>
        <v>18</v>
      </c>
      <c r="P111" s="52">
        <f t="shared" si="19"/>
        <v>12</v>
      </c>
      <c r="Q111" s="67">
        <v>43.46</v>
      </c>
      <c r="R111" s="67">
        <v>0.78</v>
      </c>
      <c r="S111" s="67">
        <v>187.79</v>
      </c>
      <c r="T111" s="67">
        <v>9.43</v>
      </c>
      <c r="U111" s="97"/>
    </row>
    <row r="112" spans="1:21" ht="31.5" x14ac:dyDescent="0.5">
      <c r="A112" s="98" t="s">
        <v>156</v>
      </c>
      <c r="B112" s="99"/>
      <c r="C112" s="99"/>
      <c r="D112" s="22"/>
      <c r="E112" s="23"/>
      <c r="F112" s="24"/>
      <c r="G112" s="24"/>
      <c r="H112" s="24"/>
      <c r="I112" s="24"/>
      <c r="J112" s="24"/>
      <c r="K112" s="24"/>
      <c r="L112" s="24"/>
      <c r="M112" s="24"/>
      <c r="N112" s="24"/>
      <c r="O112" s="24"/>
      <c r="P112" s="24"/>
      <c r="Q112" s="28"/>
      <c r="R112" s="28"/>
      <c r="S112" s="28"/>
      <c r="T112" s="28"/>
      <c r="U112" s="29"/>
    </row>
    <row r="113" spans="1:21" ht="31.5" x14ac:dyDescent="0.5">
      <c r="A113" s="39">
        <v>903476</v>
      </c>
      <c r="B113" s="40" t="s">
        <v>20</v>
      </c>
      <c r="C113" s="41" t="s">
        <v>76</v>
      </c>
      <c r="D113" s="40" t="s">
        <v>77</v>
      </c>
      <c r="E113" s="40" t="s">
        <v>25</v>
      </c>
      <c r="F113" s="54">
        <v>99</v>
      </c>
      <c r="G113" s="55">
        <v>54</v>
      </c>
      <c r="H113" s="55">
        <v>6</v>
      </c>
      <c r="I113" s="55">
        <v>1</v>
      </c>
      <c r="J113" s="55">
        <v>0</v>
      </c>
      <c r="K113" s="55">
        <v>45</v>
      </c>
      <c r="L113" s="55">
        <v>278</v>
      </c>
      <c r="M113" s="55">
        <v>0</v>
      </c>
      <c r="N113" s="55">
        <v>0</v>
      </c>
      <c r="O113" s="55">
        <v>0</v>
      </c>
      <c r="P113" s="55">
        <v>12</v>
      </c>
      <c r="Q113" s="56" t="s">
        <v>24</v>
      </c>
      <c r="R113" s="56" t="s">
        <v>24</v>
      </c>
      <c r="S113" s="56">
        <v>5.67</v>
      </c>
      <c r="T113" s="56">
        <v>0.56999999999999995</v>
      </c>
      <c r="U113" s="96" t="s">
        <v>172</v>
      </c>
    </row>
    <row r="114" spans="1:21" ht="31.5" x14ac:dyDescent="0.5">
      <c r="A114" s="39">
        <v>400097</v>
      </c>
      <c r="B114" s="40"/>
      <c r="C114" s="41" t="s">
        <v>132</v>
      </c>
      <c r="D114" s="40" t="s">
        <v>21</v>
      </c>
      <c r="E114" s="40" t="s">
        <v>31</v>
      </c>
      <c r="F114" s="54">
        <v>34</v>
      </c>
      <c r="G114" s="55">
        <v>11</v>
      </c>
      <c r="H114" s="55">
        <v>1</v>
      </c>
      <c r="I114" s="55">
        <v>0</v>
      </c>
      <c r="J114" s="55">
        <v>0</v>
      </c>
      <c r="K114" s="55">
        <v>0</v>
      </c>
      <c r="L114" s="55">
        <v>144</v>
      </c>
      <c r="M114" s="55">
        <v>5</v>
      </c>
      <c r="N114" s="55">
        <v>1</v>
      </c>
      <c r="O114" s="55">
        <v>2</v>
      </c>
      <c r="P114" s="55">
        <v>1</v>
      </c>
      <c r="Q114" s="56">
        <v>41.97</v>
      </c>
      <c r="R114" s="56">
        <v>0.52</v>
      </c>
      <c r="S114" s="56">
        <v>1.51</v>
      </c>
      <c r="T114" s="56">
        <v>7.0000000000000007E-2</v>
      </c>
      <c r="U114" s="96"/>
    </row>
    <row r="115" spans="1:21" ht="31.5" x14ac:dyDescent="0.5">
      <c r="A115" s="39"/>
      <c r="B115" s="40" t="s">
        <v>46</v>
      </c>
      <c r="C115" s="41" t="s">
        <v>78</v>
      </c>
      <c r="D115" s="40" t="s">
        <v>35</v>
      </c>
      <c r="E115" s="40" t="s">
        <v>62</v>
      </c>
      <c r="F115" s="54">
        <v>74</v>
      </c>
      <c r="G115" s="55">
        <v>6</v>
      </c>
      <c r="H115" s="55">
        <v>1</v>
      </c>
      <c r="I115" s="55">
        <v>0</v>
      </c>
      <c r="J115" s="55">
        <v>0</v>
      </c>
      <c r="K115" s="55">
        <v>0</v>
      </c>
      <c r="L115" s="55">
        <v>23</v>
      </c>
      <c r="M115" s="55">
        <v>15</v>
      </c>
      <c r="N115" s="55">
        <v>1</v>
      </c>
      <c r="O115" s="55">
        <v>0</v>
      </c>
      <c r="P115" s="55">
        <v>2</v>
      </c>
      <c r="Q115" s="56">
        <v>1.49</v>
      </c>
      <c r="R115" s="56">
        <v>0.27</v>
      </c>
      <c r="S115" s="56">
        <v>3.42</v>
      </c>
      <c r="T115" s="56">
        <v>0.28999999999999998</v>
      </c>
      <c r="U115" s="96"/>
    </row>
    <row r="116" spans="1:21" ht="31.5" x14ac:dyDescent="0.5">
      <c r="A116" s="39"/>
      <c r="B116" s="45" t="s">
        <v>33</v>
      </c>
      <c r="C116" s="46" t="s">
        <v>57</v>
      </c>
      <c r="D116" s="45" t="s">
        <v>35</v>
      </c>
      <c r="E116" s="45" t="s">
        <v>124</v>
      </c>
      <c r="F116" s="57">
        <v>57</v>
      </c>
      <c r="G116" s="58">
        <v>4</v>
      </c>
      <c r="H116" s="58">
        <v>0</v>
      </c>
      <c r="I116" s="58">
        <v>0</v>
      </c>
      <c r="J116" s="58">
        <v>0</v>
      </c>
      <c r="K116" s="58">
        <v>0</v>
      </c>
      <c r="L116" s="58">
        <v>1</v>
      </c>
      <c r="M116" s="58">
        <v>14</v>
      </c>
      <c r="N116" s="58">
        <v>2</v>
      </c>
      <c r="O116" s="58">
        <v>2</v>
      </c>
      <c r="P116" s="58">
        <v>2</v>
      </c>
      <c r="Q116" s="56">
        <v>0</v>
      </c>
      <c r="R116" s="56">
        <v>0</v>
      </c>
      <c r="S116" s="56">
        <v>177.18</v>
      </c>
      <c r="T116" s="56">
        <v>8.5</v>
      </c>
      <c r="U116" s="96"/>
    </row>
    <row r="117" spans="1:21" ht="32.25" thickBot="1" x14ac:dyDescent="0.55000000000000004">
      <c r="A117" s="48"/>
      <c r="B117" s="49"/>
      <c r="C117" s="50"/>
      <c r="D117" s="49"/>
      <c r="E117" s="51" t="s">
        <v>13</v>
      </c>
      <c r="F117" s="52">
        <f>(SUM(F113:F116))</f>
        <v>264</v>
      </c>
      <c r="G117" s="52">
        <f t="shared" ref="G117:P117" si="20">(SUM(G113:G116))</f>
        <v>75</v>
      </c>
      <c r="H117" s="52">
        <f t="shared" si="20"/>
        <v>8</v>
      </c>
      <c r="I117" s="52">
        <f t="shared" si="20"/>
        <v>1</v>
      </c>
      <c r="J117" s="52">
        <f t="shared" si="20"/>
        <v>0</v>
      </c>
      <c r="K117" s="52">
        <f t="shared" si="20"/>
        <v>45</v>
      </c>
      <c r="L117" s="52">
        <f t="shared" si="20"/>
        <v>446</v>
      </c>
      <c r="M117" s="52">
        <f t="shared" si="20"/>
        <v>34</v>
      </c>
      <c r="N117" s="52">
        <f t="shared" si="20"/>
        <v>4</v>
      </c>
      <c r="O117" s="52">
        <f t="shared" si="20"/>
        <v>4</v>
      </c>
      <c r="P117" s="52">
        <f t="shared" si="20"/>
        <v>17</v>
      </c>
      <c r="Q117" s="67">
        <v>43.46</v>
      </c>
      <c r="R117" s="67">
        <v>0.78</v>
      </c>
      <c r="S117" s="67">
        <v>187.79</v>
      </c>
      <c r="T117" s="67">
        <v>9.43</v>
      </c>
      <c r="U117" s="97"/>
    </row>
    <row r="118" spans="1:21" ht="31.5" x14ac:dyDescent="0.5">
      <c r="A118" s="98" t="s">
        <v>157</v>
      </c>
      <c r="B118" s="99"/>
      <c r="C118" s="99"/>
      <c r="D118" s="22"/>
      <c r="E118" s="23"/>
      <c r="F118" s="24"/>
      <c r="G118" s="24"/>
      <c r="H118" s="24"/>
      <c r="I118" s="24"/>
      <c r="J118" s="24"/>
      <c r="K118" s="24"/>
      <c r="L118" s="24"/>
      <c r="M118" s="24"/>
      <c r="N118" s="24"/>
      <c r="O118" s="24"/>
      <c r="P118" s="24"/>
      <c r="Q118" s="28"/>
      <c r="R118" s="28"/>
      <c r="S118" s="28"/>
      <c r="T118" s="28"/>
      <c r="U118" s="29"/>
    </row>
    <row r="119" spans="1:21" ht="31.5" x14ac:dyDescent="0.5">
      <c r="A119" s="39">
        <v>903421</v>
      </c>
      <c r="B119" s="40" t="s">
        <v>20</v>
      </c>
      <c r="C119" s="41" t="s">
        <v>79</v>
      </c>
      <c r="D119" s="40" t="s">
        <v>88</v>
      </c>
      <c r="E119" s="40" t="s">
        <v>81</v>
      </c>
      <c r="F119" s="54">
        <v>118</v>
      </c>
      <c r="G119" s="55">
        <v>38</v>
      </c>
      <c r="H119" s="55">
        <v>4</v>
      </c>
      <c r="I119" s="55">
        <v>1</v>
      </c>
      <c r="J119" s="55">
        <v>0</v>
      </c>
      <c r="K119" s="55">
        <v>15</v>
      </c>
      <c r="L119" s="55">
        <v>260</v>
      </c>
      <c r="M119" s="55">
        <v>11</v>
      </c>
      <c r="N119" s="55">
        <v>3</v>
      </c>
      <c r="O119" s="55">
        <v>4</v>
      </c>
      <c r="P119" s="55">
        <v>10</v>
      </c>
      <c r="Q119" s="56" t="s">
        <v>24</v>
      </c>
      <c r="R119" s="56" t="s">
        <v>24</v>
      </c>
      <c r="S119" s="56">
        <v>5.67</v>
      </c>
      <c r="T119" s="56">
        <v>0.56999999999999995</v>
      </c>
      <c r="U119" s="96" t="s">
        <v>183</v>
      </c>
    </row>
    <row r="120" spans="1:21" ht="31.5" x14ac:dyDescent="0.5">
      <c r="A120" s="39">
        <v>402286</v>
      </c>
      <c r="B120" s="40" t="s">
        <v>20</v>
      </c>
      <c r="C120" s="41" t="s">
        <v>73</v>
      </c>
      <c r="D120" s="40" t="s">
        <v>39</v>
      </c>
      <c r="E120" s="40" t="s">
        <v>85</v>
      </c>
      <c r="F120" s="54">
        <v>57</v>
      </c>
      <c r="G120" s="55">
        <v>42</v>
      </c>
      <c r="H120" s="55">
        <v>5</v>
      </c>
      <c r="I120" s="55">
        <v>3</v>
      </c>
      <c r="J120" s="55">
        <v>0</v>
      </c>
      <c r="K120" s="55">
        <v>14</v>
      </c>
      <c r="L120" s="55">
        <v>94</v>
      </c>
      <c r="M120" s="55">
        <v>1</v>
      </c>
      <c r="N120" s="55">
        <v>0</v>
      </c>
      <c r="O120" s="55">
        <v>0</v>
      </c>
      <c r="P120" s="55">
        <v>3</v>
      </c>
      <c r="Q120" s="56">
        <v>41.97</v>
      </c>
      <c r="R120" s="56">
        <v>0.52</v>
      </c>
      <c r="S120" s="56">
        <v>1.51</v>
      </c>
      <c r="T120" s="56">
        <v>7.0000000000000007E-2</v>
      </c>
      <c r="U120" s="96"/>
    </row>
    <row r="121" spans="1:21" ht="31.5" x14ac:dyDescent="0.5">
      <c r="A121" s="39"/>
      <c r="B121" s="45" t="s">
        <v>33</v>
      </c>
      <c r="C121" s="46" t="s">
        <v>142</v>
      </c>
      <c r="D121" s="45" t="s">
        <v>27</v>
      </c>
      <c r="E121" s="45" t="s">
        <v>115</v>
      </c>
      <c r="F121" s="57">
        <v>20</v>
      </c>
      <c r="G121" s="58">
        <v>0</v>
      </c>
      <c r="H121" s="58">
        <v>0</v>
      </c>
      <c r="I121" s="58">
        <v>0</v>
      </c>
      <c r="J121" s="58">
        <v>0</v>
      </c>
      <c r="K121" s="58">
        <v>0</v>
      </c>
      <c r="L121" s="58">
        <v>23</v>
      </c>
      <c r="M121" s="58">
        <v>3</v>
      </c>
      <c r="N121" s="58">
        <v>2</v>
      </c>
      <c r="O121" s="58">
        <v>1</v>
      </c>
      <c r="P121" s="58">
        <v>1</v>
      </c>
      <c r="Q121" s="56">
        <v>1.49</v>
      </c>
      <c r="R121" s="56">
        <v>0.27</v>
      </c>
      <c r="S121" s="56">
        <v>3.42</v>
      </c>
      <c r="T121" s="56">
        <v>0.28999999999999998</v>
      </c>
      <c r="U121" s="96"/>
    </row>
    <row r="122" spans="1:21" ht="31.5" x14ac:dyDescent="0.5">
      <c r="A122" s="39"/>
      <c r="B122" s="40"/>
      <c r="C122" s="41"/>
      <c r="D122" s="40"/>
      <c r="E122" s="40"/>
      <c r="F122" s="54"/>
      <c r="G122" s="55"/>
      <c r="H122" s="55"/>
      <c r="I122" s="55"/>
      <c r="J122" s="55"/>
      <c r="K122" s="55"/>
      <c r="L122" s="55"/>
      <c r="M122" s="55"/>
      <c r="N122" s="55"/>
      <c r="O122" s="55"/>
      <c r="P122" s="55"/>
      <c r="Q122" s="56">
        <v>0</v>
      </c>
      <c r="R122" s="56">
        <v>0</v>
      </c>
      <c r="S122" s="56">
        <v>177.18</v>
      </c>
      <c r="T122" s="56">
        <v>8.5</v>
      </c>
      <c r="U122" s="96"/>
    </row>
    <row r="123" spans="1:21" ht="32.25" thickBot="1" x14ac:dyDescent="0.55000000000000004">
      <c r="A123" s="48"/>
      <c r="B123" s="49"/>
      <c r="C123" s="50"/>
      <c r="D123" s="49"/>
      <c r="E123" s="51" t="s">
        <v>13</v>
      </c>
      <c r="F123" s="52">
        <f>(SUM(F119:F122))</f>
        <v>195</v>
      </c>
      <c r="G123" s="52">
        <f t="shared" ref="G123:P123" si="21">(SUM(G119:G122))</f>
        <v>80</v>
      </c>
      <c r="H123" s="52">
        <f t="shared" si="21"/>
        <v>9</v>
      </c>
      <c r="I123" s="52">
        <f t="shared" si="21"/>
        <v>4</v>
      </c>
      <c r="J123" s="52">
        <f t="shared" si="21"/>
        <v>0</v>
      </c>
      <c r="K123" s="52">
        <f t="shared" si="21"/>
        <v>29</v>
      </c>
      <c r="L123" s="52">
        <f t="shared" si="21"/>
        <v>377</v>
      </c>
      <c r="M123" s="52">
        <f t="shared" si="21"/>
        <v>15</v>
      </c>
      <c r="N123" s="52">
        <f t="shared" si="21"/>
        <v>5</v>
      </c>
      <c r="O123" s="52">
        <f t="shared" si="21"/>
        <v>5</v>
      </c>
      <c r="P123" s="52">
        <f t="shared" si="21"/>
        <v>14</v>
      </c>
      <c r="Q123" s="67">
        <v>43.46</v>
      </c>
      <c r="R123" s="67">
        <v>0.78</v>
      </c>
      <c r="S123" s="67">
        <v>187.79</v>
      </c>
      <c r="T123" s="67">
        <v>9.43</v>
      </c>
      <c r="U123" s="97"/>
    </row>
    <row r="124" spans="1:21" ht="31.5" x14ac:dyDescent="0.5">
      <c r="A124" s="98" t="s">
        <v>194</v>
      </c>
      <c r="B124" s="99"/>
      <c r="C124" s="99"/>
      <c r="D124" s="22"/>
      <c r="E124" s="23"/>
      <c r="F124" s="24"/>
      <c r="G124" s="24"/>
      <c r="H124" s="24"/>
      <c r="I124" s="24"/>
      <c r="J124" s="24"/>
      <c r="K124" s="24"/>
      <c r="L124" s="24"/>
      <c r="M124" s="24"/>
      <c r="N124" s="24"/>
      <c r="O124" s="24"/>
      <c r="P124" s="24"/>
      <c r="Q124" s="28"/>
      <c r="R124" s="28"/>
      <c r="S124" s="28"/>
      <c r="T124" s="28"/>
      <c r="U124" s="29"/>
    </row>
    <row r="125" spans="1:21" ht="31.5" customHeight="1" x14ac:dyDescent="0.5">
      <c r="A125" s="116">
        <v>903421</v>
      </c>
      <c r="B125" s="117" t="s">
        <v>20</v>
      </c>
      <c r="C125" s="118" t="s">
        <v>195</v>
      </c>
      <c r="D125" s="119" t="s">
        <v>198</v>
      </c>
      <c r="E125" s="119" t="s">
        <v>25</v>
      </c>
      <c r="F125" s="54">
        <v>80</v>
      </c>
      <c r="G125" s="55">
        <v>9</v>
      </c>
      <c r="H125" s="55">
        <v>1</v>
      </c>
      <c r="I125" s="55">
        <v>0</v>
      </c>
      <c r="J125" s="55">
        <v>0</v>
      </c>
      <c r="K125" s="55">
        <v>35</v>
      </c>
      <c r="L125" s="55">
        <v>440</v>
      </c>
      <c r="M125" s="55">
        <v>1</v>
      </c>
      <c r="N125" s="55">
        <v>0</v>
      </c>
      <c r="O125" s="55">
        <v>1</v>
      </c>
      <c r="P125" s="55">
        <v>17</v>
      </c>
      <c r="Q125" s="56" t="s">
        <v>24</v>
      </c>
      <c r="R125" s="56" t="s">
        <v>24</v>
      </c>
      <c r="S125" s="56">
        <v>5.67</v>
      </c>
      <c r="T125" s="56">
        <v>0.56999999999999995</v>
      </c>
      <c r="U125" s="96" t="s">
        <v>199</v>
      </c>
    </row>
    <row r="126" spans="1:21" ht="31.5" x14ac:dyDescent="0.5">
      <c r="A126" s="116">
        <v>402286</v>
      </c>
      <c r="B126" s="117"/>
      <c r="C126" s="118" t="s">
        <v>196</v>
      </c>
      <c r="D126" s="119" t="s">
        <v>42</v>
      </c>
      <c r="E126" s="119" t="s">
        <v>85</v>
      </c>
      <c r="F126" s="54">
        <v>17</v>
      </c>
      <c r="G126" s="55">
        <v>7</v>
      </c>
      <c r="H126" s="55">
        <v>1</v>
      </c>
      <c r="I126" s="55">
        <v>0</v>
      </c>
      <c r="J126" s="55">
        <v>0</v>
      </c>
      <c r="K126" s="55">
        <v>0</v>
      </c>
      <c r="L126" s="55">
        <v>77</v>
      </c>
      <c r="M126" s="55">
        <v>2</v>
      </c>
      <c r="N126" s="55">
        <v>0</v>
      </c>
      <c r="O126" s="55">
        <v>0</v>
      </c>
      <c r="P126" s="55">
        <v>0</v>
      </c>
      <c r="Q126" s="56">
        <v>41.97</v>
      </c>
      <c r="R126" s="56">
        <v>0.52</v>
      </c>
      <c r="S126" s="56">
        <v>1.51</v>
      </c>
      <c r="T126" s="56">
        <v>7.0000000000000007E-2</v>
      </c>
      <c r="U126" s="96"/>
    </row>
    <row r="127" spans="1:21" ht="31.5" x14ac:dyDescent="0.5">
      <c r="A127" s="116"/>
      <c r="B127" s="117" t="s">
        <v>26</v>
      </c>
      <c r="C127" s="118" t="s">
        <v>197</v>
      </c>
      <c r="D127" s="120" t="s">
        <v>27</v>
      </c>
      <c r="E127" s="120" t="s">
        <v>124</v>
      </c>
      <c r="F127" s="57">
        <v>82</v>
      </c>
      <c r="G127" s="58">
        <v>21</v>
      </c>
      <c r="H127" s="58">
        <v>2</v>
      </c>
      <c r="I127" s="58">
        <v>1</v>
      </c>
      <c r="J127" s="58">
        <v>0</v>
      </c>
      <c r="K127" s="58">
        <v>5</v>
      </c>
      <c r="L127" s="58">
        <v>301</v>
      </c>
      <c r="M127" s="58">
        <v>13</v>
      </c>
      <c r="N127" s="58">
        <v>1</v>
      </c>
      <c r="O127" s="58">
        <v>1</v>
      </c>
      <c r="P127" s="58">
        <v>1</v>
      </c>
      <c r="Q127" s="56">
        <v>1.49</v>
      </c>
      <c r="R127" s="56">
        <v>0.27</v>
      </c>
      <c r="S127" s="56">
        <v>3.42</v>
      </c>
      <c r="T127" s="56">
        <v>0.28999999999999998</v>
      </c>
      <c r="U127" s="96"/>
    </row>
    <row r="128" spans="1:21" ht="31.5" x14ac:dyDescent="0.5">
      <c r="A128" s="116"/>
      <c r="B128" s="119"/>
      <c r="C128" s="121"/>
      <c r="D128" s="119"/>
      <c r="E128" s="119"/>
      <c r="F128" s="54"/>
      <c r="G128" s="55"/>
      <c r="H128" s="55"/>
      <c r="I128" s="55"/>
      <c r="J128" s="55"/>
      <c r="K128" s="55"/>
      <c r="L128" s="55"/>
      <c r="M128" s="55"/>
      <c r="N128" s="55"/>
      <c r="O128" s="55"/>
      <c r="P128" s="55"/>
      <c r="Q128" s="56">
        <v>0</v>
      </c>
      <c r="R128" s="56">
        <v>0</v>
      </c>
      <c r="S128" s="56">
        <v>177.18</v>
      </c>
      <c r="T128" s="56">
        <v>8.5</v>
      </c>
      <c r="U128" s="96"/>
    </row>
    <row r="129" spans="1:21" ht="32.25" thickBot="1" x14ac:dyDescent="0.55000000000000004">
      <c r="A129" s="122"/>
      <c r="B129" s="123"/>
      <c r="C129" s="124"/>
      <c r="D129" s="123"/>
      <c r="E129" s="125" t="s">
        <v>13</v>
      </c>
      <c r="F129" s="52">
        <f>(SUM(F125:F128))</f>
        <v>179</v>
      </c>
      <c r="G129" s="52">
        <f t="shared" ref="G129:P129" si="22">(SUM(G125:G128))</f>
        <v>37</v>
      </c>
      <c r="H129" s="52">
        <f t="shared" si="22"/>
        <v>4</v>
      </c>
      <c r="I129" s="52">
        <f t="shared" si="22"/>
        <v>1</v>
      </c>
      <c r="J129" s="52">
        <f t="shared" si="22"/>
        <v>0</v>
      </c>
      <c r="K129" s="52">
        <f t="shared" si="22"/>
        <v>40</v>
      </c>
      <c r="L129" s="52">
        <f t="shared" si="22"/>
        <v>818</v>
      </c>
      <c r="M129" s="52">
        <f t="shared" si="22"/>
        <v>16</v>
      </c>
      <c r="N129" s="52">
        <f t="shared" si="22"/>
        <v>1</v>
      </c>
      <c r="O129" s="52">
        <f t="shared" si="22"/>
        <v>2</v>
      </c>
      <c r="P129" s="52">
        <f t="shared" si="22"/>
        <v>18</v>
      </c>
      <c r="Q129" s="67">
        <v>43.46</v>
      </c>
      <c r="R129" s="67">
        <v>0.78</v>
      </c>
      <c r="S129" s="67">
        <v>187.79</v>
      </c>
      <c r="T129" s="67">
        <v>9.43</v>
      </c>
      <c r="U129" s="97"/>
    </row>
    <row r="130" spans="1:21" ht="31.5" x14ac:dyDescent="0.5">
      <c r="A130" s="98" t="s">
        <v>158</v>
      </c>
      <c r="B130" s="99"/>
      <c r="C130" s="99"/>
      <c r="D130" s="22"/>
      <c r="E130" s="23"/>
      <c r="F130" s="24"/>
      <c r="G130" s="24"/>
      <c r="H130" s="24"/>
      <c r="I130" s="24"/>
      <c r="J130" s="24"/>
      <c r="K130" s="24"/>
      <c r="L130" s="24"/>
      <c r="M130" s="24"/>
      <c r="N130" s="24"/>
      <c r="O130" s="24"/>
      <c r="P130" s="24"/>
      <c r="Q130" s="28"/>
      <c r="R130" s="28"/>
      <c r="S130" s="28"/>
      <c r="T130" s="28"/>
      <c r="U130" s="29"/>
    </row>
    <row r="131" spans="1:21" ht="31.5" x14ac:dyDescent="0.5">
      <c r="A131" s="39"/>
      <c r="B131" s="40" t="s">
        <v>20</v>
      </c>
      <c r="C131" s="41" t="s">
        <v>101</v>
      </c>
      <c r="D131" s="40" t="s">
        <v>88</v>
      </c>
      <c r="E131" s="40" t="s">
        <v>81</v>
      </c>
      <c r="F131" s="54">
        <v>155</v>
      </c>
      <c r="G131" s="55">
        <v>67</v>
      </c>
      <c r="H131" s="55">
        <v>7</v>
      </c>
      <c r="I131" s="55">
        <v>2</v>
      </c>
      <c r="J131" s="55">
        <v>0</v>
      </c>
      <c r="K131" s="55">
        <v>21</v>
      </c>
      <c r="L131" s="55">
        <v>257</v>
      </c>
      <c r="M131" s="55">
        <v>12</v>
      </c>
      <c r="N131" s="55">
        <v>3</v>
      </c>
      <c r="O131" s="55">
        <v>5</v>
      </c>
      <c r="P131" s="55">
        <v>10</v>
      </c>
      <c r="Q131" s="56" t="s">
        <v>24</v>
      </c>
      <c r="R131" s="56" t="s">
        <v>24</v>
      </c>
      <c r="S131" s="56">
        <v>5.67</v>
      </c>
      <c r="T131" s="56">
        <v>0.56999999999999995</v>
      </c>
      <c r="U131" s="96" t="s">
        <v>184</v>
      </c>
    </row>
    <row r="132" spans="1:21" ht="31.5" x14ac:dyDescent="0.5">
      <c r="A132" s="39">
        <v>403834</v>
      </c>
      <c r="B132" s="40" t="s">
        <v>20</v>
      </c>
      <c r="C132" s="41" t="s">
        <v>73</v>
      </c>
      <c r="D132" s="40" t="s">
        <v>102</v>
      </c>
      <c r="E132" s="40" t="s">
        <v>103</v>
      </c>
      <c r="F132" s="54">
        <v>68</v>
      </c>
      <c r="G132" s="55">
        <v>51</v>
      </c>
      <c r="H132" s="55">
        <v>6</v>
      </c>
      <c r="I132" s="55">
        <v>4</v>
      </c>
      <c r="J132" s="55">
        <v>0</v>
      </c>
      <c r="K132" s="55">
        <v>17</v>
      </c>
      <c r="L132" s="55">
        <v>112</v>
      </c>
      <c r="M132" s="55">
        <v>1</v>
      </c>
      <c r="N132" s="55">
        <v>0</v>
      </c>
      <c r="O132" s="55">
        <v>0</v>
      </c>
      <c r="P132" s="55">
        <v>4</v>
      </c>
      <c r="Q132" s="56">
        <v>41.97</v>
      </c>
      <c r="R132" s="56">
        <v>0.52</v>
      </c>
      <c r="S132" s="56">
        <v>1.51</v>
      </c>
      <c r="T132" s="56">
        <v>7.0000000000000007E-2</v>
      </c>
      <c r="U132" s="96"/>
    </row>
    <row r="133" spans="1:21" ht="31.5" x14ac:dyDescent="0.5">
      <c r="A133" s="39"/>
      <c r="B133" s="45" t="s">
        <v>33</v>
      </c>
      <c r="C133" s="46" t="s">
        <v>142</v>
      </c>
      <c r="D133" s="45" t="s">
        <v>27</v>
      </c>
      <c r="E133" s="45" t="s">
        <v>115</v>
      </c>
      <c r="F133" s="57">
        <v>20</v>
      </c>
      <c r="G133" s="58">
        <v>0</v>
      </c>
      <c r="H133" s="58">
        <v>0</v>
      </c>
      <c r="I133" s="58">
        <v>0</v>
      </c>
      <c r="J133" s="58">
        <v>0</v>
      </c>
      <c r="K133" s="58">
        <v>0</v>
      </c>
      <c r="L133" s="58">
        <v>23</v>
      </c>
      <c r="M133" s="58">
        <v>3</v>
      </c>
      <c r="N133" s="58">
        <v>2</v>
      </c>
      <c r="O133" s="58">
        <v>1</v>
      </c>
      <c r="P133" s="58">
        <v>1</v>
      </c>
      <c r="Q133" s="56">
        <v>1.49</v>
      </c>
      <c r="R133" s="56">
        <v>0.27</v>
      </c>
      <c r="S133" s="56">
        <v>3.42</v>
      </c>
      <c r="T133" s="56">
        <v>0.28999999999999998</v>
      </c>
      <c r="U133" s="96"/>
    </row>
    <row r="134" spans="1:21" ht="31.5" x14ac:dyDescent="0.5">
      <c r="A134" s="39"/>
      <c r="B134" s="40"/>
      <c r="C134" s="41"/>
      <c r="D134" s="40"/>
      <c r="E134" s="40"/>
      <c r="F134" s="54"/>
      <c r="G134" s="55"/>
      <c r="H134" s="55"/>
      <c r="I134" s="55"/>
      <c r="J134" s="55"/>
      <c r="K134" s="55"/>
      <c r="L134" s="55"/>
      <c r="M134" s="55"/>
      <c r="N134" s="55"/>
      <c r="O134" s="55"/>
      <c r="P134" s="55"/>
      <c r="Q134" s="56">
        <v>0</v>
      </c>
      <c r="R134" s="56">
        <v>0</v>
      </c>
      <c r="S134" s="56">
        <v>177.18</v>
      </c>
      <c r="T134" s="56">
        <v>8.5</v>
      </c>
      <c r="U134" s="96"/>
    </row>
    <row r="135" spans="1:21" ht="32.25" thickBot="1" x14ac:dyDescent="0.55000000000000004">
      <c r="A135" s="48"/>
      <c r="B135" s="49"/>
      <c r="C135" s="50"/>
      <c r="D135" s="49"/>
      <c r="E135" s="51" t="s">
        <v>13</v>
      </c>
      <c r="F135" s="52">
        <f>(SUM(F131:F134))</f>
        <v>243</v>
      </c>
      <c r="G135" s="52">
        <f t="shared" ref="G135:P135" si="23">(SUM(G131:G134))</f>
        <v>118</v>
      </c>
      <c r="H135" s="52">
        <f t="shared" si="23"/>
        <v>13</v>
      </c>
      <c r="I135" s="52">
        <f t="shared" si="23"/>
        <v>6</v>
      </c>
      <c r="J135" s="52">
        <f t="shared" si="23"/>
        <v>0</v>
      </c>
      <c r="K135" s="52">
        <f t="shared" si="23"/>
        <v>38</v>
      </c>
      <c r="L135" s="52">
        <f t="shared" si="23"/>
        <v>392</v>
      </c>
      <c r="M135" s="52">
        <f t="shared" si="23"/>
        <v>16</v>
      </c>
      <c r="N135" s="52">
        <f t="shared" si="23"/>
        <v>5</v>
      </c>
      <c r="O135" s="52">
        <f t="shared" si="23"/>
        <v>6</v>
      </c>
      <c r="P135" s="52">
        <f t="shared" si="23"/>
        <v>15</v>
      </c>
      <c r="Q135" s="67">
        <v>43.46</v>
      </c>
      <c r="R135" s="67">
        <v>0.78</v>
      </c>
      <c r="S135" s="67">
        <v>187.79</v>
      </c>
      <c r="T135" s="67">
        <v>9.43</v>
      </c>
      <c r="U135" s="97"/>
    </row>
    <row r="136" spans="1:21" ht="31.5" x14ac:dyDescent="0.5">
      <c r="A136" s="98" t="s">
        <v>159</v>
      </c>
      <c r="B136" s="99"/>
      <c r="C136" s="99"/>
      <c r="D136" s="22"/>
      <c r="E136" s="23"/>
      <c r="F136" s="24"/>
      <c r="G136" s="24"/>
      <c r="H136" s="24"/>
      <c r="I136" s="24"/>
      <c r="J136" s="24"/>
      <c r="K136" s="24"/>
      <c r="L136" s="24"/>
      <c r="M136" s="24"/>
      <c r="N136" s="24"/>
      <c r="O136" s="24"/>
      <c r="P136" s="24"/>
      <c r="Q136" s="28"/>
      <c r="R136" s="28"/>
      <c r="S136" s="28"/>
      <c r="T136" s="28"/>
      <c r="U136" s="29"/>
    </row>
    <row r="137" spans="1:21" ht="31.5" x14ac:dyDescent="0.5">
      <c r="A137" s="39"/>
      <c r="B137" s="40" t="s">
        <v>20</v>
      </c>
      <c r="C137" s="41" t="s">
        <v>129</v>
      </c>
      <c r="D137" s="40" t="s">
        <v>64</v>
      </c>
      <c r="E137" s="40" t="s">
        <v>25</v>
      </c>
      <c r="F137" s="54">
        <v>150</v>
      </c>
      <c r="G137" s="55">
        <v>41</v>
      </c>
      <c r="H137" s="55">
        <v>5</v>
      </c>
      <c r="I137" s="55">
        <v>1</v>
      </c>
      <c r="J137" s="55">
        <v>0</v>
      </c>
      <c r="K137" s="55">
        <v>0</v>
      </c>
      <c r="L137" s="55">
        <v>310</v>
      </c>
      <c r="M137" s="55">
        <v>22</v>
      </c>
      <c r="N137" s="55">
        <v>5</v>
      </c>
      <c r="O137" s="55">
        <v>4</v>
      </c>
      <c r="P137" s="55">
        <v>6</v>
      </c>
      <c r="Q137" s="56" t="s">
        <v>24</v>
      </c>
      <c r="R137" s="56" t="s">
        <v>24</v>
      </c>
      <c r="S137" s="56">
        <v>5.67</v>
      </c>
      <c r="T137" s="56">
        <v>0.56999999999999995</v>
      </c>
      <c r="U137" s="96" t="s">
        <v>173</v>
      </c>
    </row>
    <row r="138" spans="1:21" ht="31.5" x14ac:dyDescent="0.5">
      <c r="A138" s="39">
        <v>403849</v>
      </c>
      <c r="B138" s="45" t="s">
        <v>33</v>
      </c>
      <c r="C138" s="46" t="s">
        <v>57</v>
      </c>
      <c r="D138" s="45" t="s">
        <v>35</v>
      </c>
      <c r="E138" s="45" t="s">
        <v>124</v>
      </c>
      <c r="F138" s="57">
        <v>57</v>
      </c>
      <c r="G138" s="58">
        <v>4</v>
      </c>
      <c r="H138" s="58">
        <v>0</v>
      </c>
      <c r="I138" s="58">
        <v>0</v>
      </c>
      <c r="J138" s="58">
        <v>0</v>
      </c>
      <c r="K138" s="58">
        <v>0</v>
      </c>
      <c r="L138" s="58">
        <v>1</v>
      </c>
      <c r="M138" s="58">
        <v>14</v>
      </c>
      <c r="N138" s="58">
        <v>2</v>
      </c>
      <c r="O138" s="58">
        <v>2</v>
      </c>
      <c r="P138" s="58">
        <v>2</v>
      </c>
      <c r="Q138" s="56">
        <v>41.97</v>
      </c>
      <c r="R138" s="56">
        <v>0.52</v>
      </c>
      <c r="S138" s="56">
        <v>1.51</v>
      </c>
      <c r="T138" s="56">
        <v>7.0000000000000007E-2</v>
      </c>
      <c r="U138" s="96"/>
    </row>
    <row r="139" spans="1:21" ht="31.5" x14ac:dyDescent="0.5">
      <c r="A139" s="39"/>
      <c r="B139" s="40"/>
      <c r="C139" s="41"/>
      <c r="D139" s="40"/>
      <c r="E139" s="40"/>
      <c r="F139" s="54"/>
      <c r="G139" s="55"/>
      <c r="H139" s="55"/>
      <c r="I139" s="55"/>
      <c r="J139" s="55"/>
      <c r="K139" s="55"/>
      <c r="L139" s="55"/>
      <c r="M139" s="55"/>
      <c r="N139" s="55"/>
      <c r="O139" s="55"/>
      <c r="P139" s="55"/>
      <c r="Q139" s="56">
        <v>1.49</v>
      </c>
      <c r="R139" s="56">
        <v>0.27</v>
      </c>
      <c r="S139" s="56">
        <v>3.42</v>
      </c>
      <c r="T139" s="56">
        <v>0.28999999999999998</v>
      </c>
      <c r="U139" s="96"/>
    </row>
    <row r="140" spans="1:21" ht="31.5" x14ac:dyDescent="0.5">
      <c r="A140" s="39"/>
      <c r="B140" s="40"/>
      <c r="C140" s="41"/>
      <c r="D140" s="40"/>
      <c r="E140" s="40"/>
      <c r="F140" s="54"/>
      <c r="G140" s="55"/>
      <c r="H140" s="55"/>
      <c r="I140" s="55"/>
      <c r="J140" s="55"/>
      <c r="K140" s="55"/>
      <c r="L140" s="55"/>
      <c r="M140" s="55"/>
      <c r="N140" s="55"/>
      <c r="O140" s="55"/>
      <c r="P140" s="55"/>
      <c r="Q140" s="56">
        <v>0</v>
      </c>
      <c r="R140" s="56">
        <v>0</v>
      </c>
      <c r="S140" s="56">
        <v>177.18</v>
      </c>
      <c r="T140" s="56">
        <v>8.5</v>
      </c>
      <c r="U140" s="96"/>
    </row>
    <row r="141" spans="1:21" ht="32.25" thickBot="1" x14ac:dyDescent="0.55000000000000004">
      <c r="A141" s="48"/>
      <c r="B141" s="49"/>
      <c r="C141" s="50"/>
      <c r="D141" s="49"/>
      <c r="E141" s="51" t="s">
        <v>13</v>
      </c>
      <c r="F141" s="52">
        <f>(SUM(F137:F140))</f>
        <v>207</v>
      </c>
      <c r="G141" s="52">
        <f t="shared" ref="G141:P141" si="24">(SUM(G137:G140))</f>
        <v>45</v>
      </c>
      <c r="H141" s="52">
        <f t="shared" si="24"/>
        <v>5</v>
      </c>
      <c r="I141" s="52">
        <f t="shared" si="24"/>
        <v>1</v>
      </c>
      <c r="J141" s="52">
        <f t="shared" si="24"/>
        <v>0</v>
      </c>
      <c r="K141" s="52">
        <f t="shared" si="24"/>
        <v>0</v>
      </c>
      <c r="L141" s="52">
        <f t="shared" si="24"/>
        <v>311</v>
      </c>
      <c r="M141" s="52">
        <f t="shared" si="24"/>
        <v>36</v>
      </c>
      <c r="N141" s="52">
        <f t="shared" si="24"/>
        <v>7</v>
      </c>
      <c r="O141" s="52">
        <f t="shared" si="24"/>
        <v>6</v>
      </c>
      <c r="P141" s="52">
        <f t="shared" si="24"/>
        <v>8</v>
      </c>
      <c r="Q141" s="67">
        <v>43.46</v>
      </c>
      <c r="R141" s="67">
        <v>0.78</v>
      </c>
      <c r="S141" s="67">
        <v>187.79</v>
      </c>
      <c r="T141" s="67">
        <v>9.43</v>
      </c>
      <c r="U141" s="97"/>
    </row>
    <row r="142" spans="1:21" ht="31.5" x14ac:dyDescent="0.5">
      <c r="A142" s="98" t="s">
        <v>160</v>
      </c>
      <c r="B142" s="99"/>
      <c r="C142" s="99"/>
      <c r="D142" s="22"/>
      <c r="E142" s="23"/>
      <c r="F142" s="24"/>
      <c r="G142" s="24"/>
      <c r="H142" s="24"/>
      <c r="I142" s="24"/>
      <c r="J142" s="24"/>
      <c r="K142" s="24"/>
      <c r="L142" s="24"/>
      <c r="M142" s="24"/>
      <c r="N142" s="24"/>
      <c r="O142" s="24"/>
      <c r="P142" s="24"/>
      <c r="Q142" s="28"/>
      <c r="R142" s="28"/>
      <c r="S142" s="28"/>
      <c r="T142" s="28"/>
      <c r="U142" s="29"/>
    </row>
    <row r="143" spans="1:21" ht="31.5" x14ac:dyDescent="0.5">
      <c r="A143" s="39" t="s">
        <v>174</v>
      </c>
      <c r="B143" s="40" t="s">
        <v>46</v>
      </c>
      <c r="C143" s="41" t="s">
        <v>104</v>
      </c>
      <c r="D143" s="40" t="s">
        <v>27</v>
      </c>
      <c r="E143" s="40" t="s">
        <v>62</v>
      </c>
      <c r="F143" s="54">
        <v>85</v>
      </c>
      <c r="G143" s="55">
        <v>4</v>
      </c>
      <c r="H143" s="55">
        <v>0</v>
      </c>
      <c r="I143" s="55">
        <v>0</v>
      </c>
      <c r="J143" s="55">
        <v>0</v>
      </c>
      <c r="K143" s="55">
        <v>0</v>
      </c>
      <c r="L143" s="55">
        <v>2</v>
      </c>
      <c r="M143" s="55">
        <v>17</v>
      </c>
      <c r="N143" s="55">
        <v>1</v>
      </c>
      <c r="O143" s="55">
        <v>1</v>
      </c>
      <c r="P143" s="55">
        <v>3</v>
      </c>
      <c r="Q143" s="56" t="s">
        <v>24</v>
      </c>
      <c r="R143" s="56" t="s">
        <v>24</v>
      </c>
      <c r="S143" s="56">
        <v>5.67</v>
      </c>
      <c r="T143" s="56">
        <v>0.56999999999999995</v>
      </c>
      <c r="U143" s="96" t="s">
        <v>185</v>
      </c>
    </row>
    <row r="144" spans="1:21" ht="31.5" x14ac:dyDescent="0.5">
      <c r="A144" s="39">
        <v>403850</v>
      </c>
      <c r="B144" s="40" t="s">
        <v>20</v>
      </c>
      <c r="C144" s="41" t="s">
        <v>105</v>
      </c>
      <c r="D144" s="40" t="s">
        <v>42</v>
      </c>
      <c r="E144" s="40" t="s">
        <v>81</v>
      </c>
      <c r="F144" s="54">
        <v>128</v>
      </c>
      <c r="G144" s="55">
        <v>80</v>
      </c>
      <c r="H144" s="55">
        <v>9</v>
      </c>
      <c r="I144" s="55">
        <v>6</v>
      </c>
      <c r="J144" s="55">
        <v>0</v>
      </c>
      <c r="K144" s="55">
        <v>27</v>
      </c>
      <c r="L144" s="55">
        <v>274</v>
      </c>
      <c r="M144" s="55">
        <v>1</v>
      </c>
      <c r="N144" s="55">
        <v>0</v>
      </c>
      <c r="O144" s="55">
        <v>1</v>
      </c>
      <c r="P144" s="55">
        <v>10</v>
      </c>
      <c r="Q144" s="56">
        <v>41.97</v>
      </c>
      <c r="R144" s="56">
        <v>0.52</v>
      </c>
      <c r="S144" s="56">
        <v>1.51</v>
      </c>
      <c r="T144" s="56">
        <v>7.0000000000000007E-2</v>
      </c>
      <c r="U144" s="96"/>
    </row>
    <row r="145" spans="1:21" ht="31.5" x14ac:dyDescent="0.5">
      <c r="A145" s="39"/>
      <c r="B145" s="40" t="s">
        <v>20</v>
      </c>
      <c r="C145" s="41" t="s">
        <v>165</v>
      </c>
      <c r="D145" s="40" t="s">
        <v>166</v>
      </c>
      <c r="E145" s="40" t="s">
        <v>39</v>
      </c>
      <c r="F145" s="54">
        <v>61</v>
      </c>
      <c r="G145" s="55">
        <v>43</v>
      </c>
      <c r="H145" s="55">
        <v>5</v>
      </c>
      <c r="I145" s="55">
        <v>3</v>
      </c>
      <c r="J145" s="55">
        <v>0</v>
      </c>
      <c r="K145" s="55">
        <v>19</v>
      </c>
      <c r="L145" s="55">
        <v>59</v>
      </c>
      <c r="M145" s="55">
        <v>1</v>
      </c>
      <c r="N145" s="55">
        <v>0</v>
      </c>
      <c r="O145" s="55">
        <v>0</v>
      </c>
      <c r="P145" s="55">
        <v>3</v>
      </c>
      <c r="Q145" s="56"/>
      <c r="R145" s="56"/>
      <c r="S145" s="56"/>
      <c r="T145" s="56"/>
      <c r="U145" s="96"/>
    </row>
    <row r="146" spans="1:21" ht="31.5" x14ac:dyDescent="0.5">
      <c r="A146" s="39"/>
      <c r="B146" s="40" t="s">
        <v>33</v>
      </c>
      <c r="C146" s="41" t="s">
        <v>86</v>
      </c>
      <c r="D146" s="40" t="s">
        <v>99</v>
      </c>
      <c r="E146" s="40" t="s">
        <v>127</v>
      </c>
      <c r="F146" s="54">
        <v>16</v>
      </c>
      <c r="G146" s="55">
        <v>2</v>
      </c>
      <c r="H146" s="55">
        <v>0</v>
      </c>
      <c r="I146" s="55">
        <v>0</v>
      </c>
      <c r="J146" s="55">
        <v>0</v>
      </c>
      <c r="K146" s="55">
        <v>0</v>
      </c>
      <c r="L146" s="55">
        <v>112</v>
      </c>
      <c r="M146" s="55">
        <v>4</v>
      </c>
      <c r="N146" s="55">
        <v>1</v>
      </c>
      <c r="O146" s="55">
        <v>2</v>
      </c>
      <c r="P146" s="55">
        <v>1</v>
      </c>
      <c r="Q146" s="56">
        <v>1.49</v>
      </c>
      <c r="R146" s="56">
        <v>0.27</v>
      </c>
      <c r="S146" s="56">
        <v>3.42</v>
      </c>
      <c r="T146" s="56">
        <v>0.28999999999999998</v>
      </c>
      <c r="U146" s="96"/>
    </row>
    <row r="147" spans="1:21" ht="31.5" x14ac:dyDescent="0.5">
      <c r="A147" s="39"/>
      <c r="B147" s="45" t="s">
        <v>33</v>
      </c>
      <c r="C147" s="46" t="s">
        <v>142</v>
      </c>
      <c r="D147" s="45" t="s">
        <v>27</v>
      </c>
      <c r="E147" s="45" t="s">
        <v>115</v>
      </c>
      <c r="F147" s="57">
        <v>20</v>
      </c>
      <c r="G147" s="58">
        <v>0</v>
      </c>
      <c r="H147" s="58">
        <v>0</v>
      </c>
      <c r="I147" s="58">
        <v>0</v>
      </c>
      <c r="J147" s="58">
        <v>0</v>
      </c>
      <c r="K147" s="58">
        <v>0</v>
      </c>
      <c r="L147" s="58">
        <v>23</v>
      </c>
      <c r="M147" s="58">
        <v>3</v>
      </c>
      <c r="N147" s="58">
        <v>2</v>
      </c>
      <c r="O147" s="58">
        <v>1</v>
      </c>
      <c r="P147" s="58">
        <v>1</v>
      </c>
      <c r="Q147" s="56">
        <v>0</v>
      </c>
      <c r="R147" s="56">
        <v>0</v>
      </c>
      <c r="S147" s="56">
        <v>177.18</v>
      </c>
      <c r="T147" s="56">
        <v>8.5</v>
      </c>
      <c r="U147" s="96"/>
    </row>
    <row r="148" spans="1:21" ht="32.25" thickBot="1" x14ac:dyDescent="0.55000000000000004">
      <c r="A148" s="60"/>
      <c r="B148" s="61"/>
      <c r="C148" s="62"/>
      <c r="D148" s="61"/>
      <c r="E148" s="63" t="s">
        <v>13</v>
      </c>
      <c r="F148" s="64">
        <f>(SUM(F143:F147))</f>
        <v>310</v>
      </c>
      <c r="G148" s="64">
        <f t="shared" ref="G148:P148" si="25">(SUM(G143:G147))</f>
        <v>129</v>
      </c>
      <c r="H148" s="64">
        <f t="shared" si="25"/>
        <v>14</v>
      </c>
      <c r="I148" s="64">
        <f t="shared" si="25"/>
        <v>9</v>
      </c>
      <c r="J148" s="64">
        <f t="shared" si="25"/>
        <v>0</v>
      </c>
      <c r="K148" s="64">
        <f t="shared" si="25"/>
        <v>46</v>
      </c>
      <c r="L148" s="64">
        <f t="shared" si="25"/>
        <v>470</v>
      </c>
      <c r="M148" s="64">
        <f t="shared" si="25"/>
        <v>26</v>
      </c>
      <c r="N148" s="64">
        <f t="shared" si="25"/>
        <v>4</v>
      </c>
      <c r="O148" s="64">
        <f t="shared" si="25"/>
        <v>5</v>
      </c>
      <c r="P148" s="64">
        <f t="shared" si="25"/>
        <v>18</v>
      </c>
      <c r="Q148" s="65">
        <v>43.46</v>
      </c>
      <c r="R148" s="65">
        <v>0.78</v>
      </c>
      <c r="S148" s="65">
        <v>187.79</v>
      </c>
      <c r="T148" s="65">
        <v>9.43</v>
      </c>
      <c r="U148" s="100"/>
    </row>
    <row r="149" spans="1:21" ht="31.5" x14ac:dyDescent="0.5">
      <c r="A149" s="98" t="s">
        <v>186</v>
      </c>
      <c r="B149" s="99"/>
      <c r="C149" s="99"/>
      <c r="D149" s="22"/>
      <c r="E149" s="23"/>
      <c r="F149" s="24"/>
      <c r="G149" s="24"/>
      <c r="H149" s="24"/>
      <c r="I149" s="24"/>
      <c r="J149" s="24"/>
      <c r="K149" s="24"/>
      <c r="L149" s="24"/>
      <c r="M149" s="24"/>
      <c r="N149" s="24"/>
      <c r="O149" s="24"/>
      <c r="P149" s="24"/>
      <c r="Q149" s="28"/>
      <c r="R149" s="28"/>
      <c r="S149" s="28"/>
      <c r="T149" s="28"/>
      <c r="U149" s="29"/>
    </row>
    <row r="150" spans="1:21" ht="31.5" x14ac:dyDescent="0.5">
      <c r="A150" s="116"/>
      <c r="B150" s="119" t="s">
        <v>20</v>
      </c>
      <c r="C150" s="121" t="s">
        <v>187</v>
      </c>
      <c r="D150" s="119" t="s">
        <v>188</v>
      </c>
      <c r="E150" s="119" t="s">
        <v>81</v>
      </c>
      <c r="F150" s="54">
        <v>185</v>
      </c>
      <c r="G150" s="55">
        <v>37</v>
      </c>
      <c r="H150" s="55">
        <v>4</v>
      </c>
      <c r="I150" s="55">
        <v>0</v>
      </c>
      <c r="J150" s="55">
        <v>0</v>
      </c>
      <c r="K150" s="55">
        <v>0</v>
      </c>
      <c r="L150" s="55">
        <v>607</v>
      </c>
      <c r="M150" s="55">
        <v>30</v>
      </c>
      <c r="N150" s="55">
        <v>7</v>
      </c>
      <c r="O150" s="55">
        <v>4</v>
      </c>
      <c r="P150" s="55">
        <v>10</v>
      </c>
      <c r="Q150" s="56" t="s">
        <v>24</v>
      </c>
      <c r="R150" s="56" t="s">
        <v>24</v>
      </c>
      <c r="S150" s="56">
        <v>5.67</v>
      </c>
      <c r="T150" s="56">
        <v>0.56999999999999995</v>
      </c>
      <c r="U150" s="96" t="s">
        <v>189</v>
      </c>
    </row>
    <row r="151" spans="1:21" ht="31.5" x14ac:dyDescent="0.5">
      <c r="A151" s="116">
        <v>404059</v>
      </c>
      <c r="B151" s="120" t="s">
        <v>20</v>
      </c>
      <c r="C151" s="126" t="s">
        <v>73</v>
      </c>
      <c r="D151" s="120" t="s">
        <v>39</v>
      </c>
      <c r="E151" s="120" t="s">
        <v>85</v>
      </c>
      <c r="F151" s="57">
        <v>57</v>
      </c>
      <c r="G151" s="58">
        <v>42</v>
      </c>
      <c r="H151" s="58">
        <v>5</v>
      </c>
      <c r="I151" s="58">
        <v>3</v>
      </c>
      <c r="J151" s="58">
        <v>0</v>
      </c>
      <c r="K151" s="58">
        <v>14</v>
      </c>
      <c r="L151" s="58">
        <v>94</v>
      </c>
      <c r="M151" s="58">
        <v>1</v>
      </c>
      <c r="N151" s="58">
        <v>0</v>
      </c>
      <c r="O151" s="58">
        <v>0</v>
      </c>
      <c r="P151" s="58">
        <v>3</v>
      </c>
      <c r="Q151" s="56">
        <v>41.97</v>
      </c>
      <c r="R151" s="56">
        <v>0.52</v>
      </c>
      <c r="S151" s="56">
        <v>1.51</v>
      </c>
      <c r="T151" s="56">
        <v>7.0000000000000007E-2</v>
      </c>
      <c r="U151" s="96"/>
    </row>
    <row r="152" spans="1:21" ht="31.5" x14ac:dyDescent="0.5">
      <c r="A152" s="116"/>
      <c r="B152" s="119" t="s">
        <v>46</v>
      </c>
      <c r="C152" s="121" t="s">
        <v>44</v>
      </c>
      <c r="D152" s="119" t="s">
        <v>35</v>
      </c>
      <c r="E152" s="119" t="s">
        <v>47</v>
      </c>
      <c r="F152" s="54">
        <v>74</v>
      </c>
      <c r="G152" s="55">
        <v>6</v>
      </c>
      <c r="H152" s="55">
        <v>1</v>
      </c>
      <c r="I152" s="55">
        <v>0</v>
      </c>
      <c r="J152" s="55">
        <v>0</v>
      </c>
      <c r="K152" s="55">
        <v>0</v>
      </c>
      <c r="L152" s="55">
        <v>23</v>
      </c>
      <c r="M152" s="55">
        <v>15</v>
      </c>
      <c r="N152" s="55">
        <v>1</v>
      </c>
      <c r="O152" s="55">
        <v>0</v>
      </c>
      <c r="P152" s="55">
        <v>2</v>
      </c>
      <c r="Q152" s="56">
        <v>1.49</v>
      </c>
      <c r="R152" s="56">
        <v>0.27</v>
      </c>
      <c r="S152" s="56">
        <v>3.42</v>
      </c>
      <c r="T152" s="56">
        <v>0.28999999999999998</v>
      </c>
      <c r="U152" s="96"/>
    </row>
    <row r="153" spans="1:21" ht="31.5" x14ac:dyDescent="0.5">
      <c r="A153" s="116"/>
      <c r="B153" s="119" t="s">
        <v>33</v>
      </c>
      <c r="C153" s="121" t="s">
        <v>19</v>
      </c>
      <c r="D153" s="120" t="s">
        <v>27</v>
      </c>
      <c r="E153" s="120" t="s">
        <v>113</v>
      </c>
      <c r="F153" s="54">
        <v>20</v>
      </c>
      <c r="G153" s="55">
        <v>0</v>
      </c>
      <c r="H153" s="55">
        <v>0</v>
      </c>
      <c r="I153" s="55">
        <v>0</v>
      </c>
      <c r="J153" s="55">
        <v>0</v>
      </c>
      <c r="K153" s="55">
        <v>0</v>
      </c>
      <c r="L153" s="55">
        <v>0</v>
      </c>
      <c r="M153" s="55">
        <v>4</v>
      </c>
      <c r="N153" s="55">
        <v>1</v>
      </c>
      <c r="O153" s="55">
        <v>1</v>
      </c>
      <c r="P153" s="55">
        <v>1</v>
      </c>
      <c r="Q153" s="56">
        <v>0</v>
      </c>
      <c r="R153" s="56">
        <v>0</v>
      </c>
      <c r="S153" s="56">
        <v>177.18</v>
      </c>
      <c r="T153" s="56">
        <v>8.5</v>
      </c>
      <c r="U153" s="96"/>
    </row>
    <row r="154" spans="1:21" ht="32.25" thickBot="1" x14ac:dyDescent="0.55000000000000004">
      <c r="A154" s="60"/>
      <c r="B154" s="61"/>
      <c r="C154" s="62"/>
      <c r="D154" s="61"/>
      <c r="E154" s="63" t="s">
        <v>13</v>
      </c>
      <c r="F154" s="64">
        <f>(SUM(F150:F153))</f>
        <v>336</v>
      </c>
      <c r="G154" s="64">
        <f t="shared" ref="G154:P154" si="26">(SUM(G150:G153))</f>
        <v>85</v>
      </c>
      <c r="H154" s="64">
        <f t="shared" si="26"/>
        <v>10</v>
      </c>
      <c r="I154" s="64">
        <f t="shared" si="26"/>
        <v>3</v>
      </c>
      <c r="J154" s="64">
        <f t="shared" si="26"/>
        <v>0</v>
      </c>
      <c r="K154" s="64">
        <f t="shared" si="26"/>
        <v>14</v>
      </c>
      <c r="L154" s="64">
        <f t="shared" si="26"/>
        <v>724</v>
      </c>
      <c r="M154" s="64">
        <f t="shared" si="26"/>
        <v>50</v>
      </c>
      <c r="N154" s="64">
        <f t="shared" si="26"/>
        <v>9</v>
      </c>
      <c r="O154" s="64">
        <f t="shared" si="26"/>
        <v>5</v>
      </c>
      <c r="P154" s="64">
        <f t="shared" si="26"/>
        <v>16</v>
      </c>
      <c r="Q154" s="65">
        <v>43.46</v>
      </c>
      <c r="R154" s="65">
        <v>0.78</v>
      </c>
      <c r="S154" s="65">
        <v>187.79</v>
      </c>
      <c r="T154" s="65">
        <v>9.43</v>
      </c>
      <c r="U154" s="100"/>
    </row>
    <row r="155" spans="1:21" ht="31.5" x14ac:dyDescent="0.5">
      <c r="A155" s="98" t="s">
        <v>190</v>
      </c>
      <c r="B155" s="99"/>
      <c r="C155" s="99"/>
      <c r="D155" s="22"/>
      <c r="E155" s="23"/>
      <c r="F155" s="24"/>
      <c r="G155" s="24"/>
      <c r="H155" s="24"/>
      <c r="I155" s="24"/>
      <c r="J155" s="24"/>
      <c r="K155" s="24"/>
      <c r="L155" s="24"/>
      <c r="M155" s="24"/>
      <c r="N155" s="24"/>
      <c r="O155" s="24"/>
      <c r="P155" s="24"/>
      <c r="Q155" s="28"/>
      <c r="R155" s="28"/>
      <c r="S155" s="28"/>
      <c r="T155" s="28"/>
      <c r="U155" s="29"/>
    </row>
    <row r="156" spans="1:21" ht="31.5" x14ac:dyDescent="0.5">
      <c r="A156" s="116"/>
      <c r="B156" s="119" t="s">
        <v>20</v>
      </c>
      <c r="C156" s="121" t="s">
        <v>191</v>
      </c>
      <c r="D156" s="119" t="s">
        <v>192</v>
      </c>
      <c r="E156" s="119" t="s">
        <v>25</v>
      </c>
      <c r="F156" s="54">
        <v>86</v>
      </c>
      <c r="G156" s="55">
        <v>14</v>
      </c>
      <c r="H156" s="55">
        <v>2</v>
      </c>
      <c r="I156" s="55">
        <v>0</v>
      </c>
      <c r="J156" s="55">
        <v>0</v>
      </c>
      <c r="K156" s="55">
        <v>0</v>
      </c>
      <c r="L156" s="55">
        <v>109</v>
      </c>
      <c r="M156" s="55">
        <v>14</v>
      </c>
      <c r="N156" s="55">
        <v>6</v>
      </c>
      <c r="O156" s="55">
        <v>2</v>
      </c>
      <c r="P156" s="55">
        <v>5</v>
      </c>
      <c r="Q156" s="56" t="s">
        <v>24</v>
      </c>
      <c r="R156" s="56" t="s">
        <v>24</v>
      </c>
      <c r="S156" s="56">
        <v>5.67</v>
      </c>
      <c r="T156" s="56">
        <v>0.56999999999999995</v>
      </c>
      <c r="U156" s="96" t="s">
        <v>193</v>
      </c>
    </row>
    <row r="157" spans="1:21" ht="31.5" x14ac:dyDescent="0.5">
      <c r="A157" s="116">
        <v>404058</v>
      </c>
      <c r="B157" s="120" t="s">
        <v>46</v>
      </c>
      <c r="C157" s="126" t="s">
        <v>63</v>
      </c>
      <c r="D157" s="120" t="s">
        <v>35</v>
      </c>
      <c r="E157" s="120" t="s">
        <v>62</v>
      </c>
      <c r="F157" s="57">
        <v>85</v>
      </c>
      <c r="G157" s="58">
        <v>4</v>
      </c>
      <c r="H157" s="58">
        <v>0</v>
      </c>
      <c r="I157" s="58">
        <v>0</v>
      </c>
      <c r="J157" s="58">
        <v>0</v>
      </c>
      <c r="K157" s="58">
        <v>0</v>
      </c>
      <c r="L157" s="58">
        <v>2</v>
      </c>
      <c r="M157" s="58">
        <v>17</v>
      </c>
      <c r="N157" s="58">
        <v>1</v>
      </c>
      <c r="O157" s="58">
        <v>1</v>
      </c>
      <c r="P157" s="58">
        <v>3</v>
      </c>
      <c r="Q157" s="56">
        <v>41.97</v>
      </c>
      <c r="R157" s="56">
        <v>0.52</v>
      </c>
      <c r="S157" s="56">
        <v>1.51</v>
      </c>
      <c r="T157" s="56">
        <v>7.0000000000000007E-2</v>
      </c>
      <c r="U157" s="96"/>
    </row>
    <row r="158" spans="1:21" ht="31.5" x14ac:dyDescent="0.5">
      <c r="A158" s="116"/>
      <c r="B158" s="119" t="s">
        <v>33</v>
      </c>
      <c r="C158" s="121" t="s">
        <v>80</v>
      </c>
      <c r="D158" s="119" t="s">
        <v>99</v>
      </c>
      <c r="E158" s="119" t="s">
        <v>114</v>
      </c>
      <c r="F158" s="54">
        <v>19</v>
      </c>
      <c r="G158" s="55">
        <v>2</v>
      </c>
      <c r="H158" s="55">
        <v>0</v>
      </c>
      <c r="I158" s="55">
        <v>0</v>
      </c>
      <c r="J158" s="55">
        <v>0</v>
      </c>
      <c r="K158" s="55">
        <v>0</v>
      </c>
      <c r="L158" s="55">
        <v>135</v>
      </c>
      <c r="M158" s="55">
        <v>5</v>
      </c>
      <c r="N158" s="55">
        <v>1</v>
      </c>
      <c r="O158" s="55">
        <v>3</v>
      </c>
      <c r="P158" s="55">
        <v>1</v>
      </c>
      <c r="Q158" s="56">
        <v>1.49</v>
      </c>
      <c r="R158" s="56">
        <v>0.27</v>
      </c>
      <c r="S158" s="56">
        <v>3.42</v>
      </c>
      <c r="T158" s="56">
        <v>0.28999999999999998</v>
      </c>
      <c r="U158" s="96"/>
    </row>
    <row r="159" spans="1:21" ht="31.5" x14ac:dyDescent="0.5">
      <c r="A159" s="116"/>
      <c r="B159" s="119" t="s">
        <v>33</v>
      </c>
      <c r="C159" s="121" t="s">
        <v>61</v>
      </c>
      <c r="D159" s="120" t="s">
        <v>35</v>
      </c>
      <c r="E159" s="120" t="s">
        <v>126</v>
      </c>
      <c r="F159" s="54">
        <v>25</v>
      </c>
      <c r="G159" s="55">
        <v>0</v>
      </c>
      <c r="H159" s="55">
        <v>0</v>
      </c>
      <c r="I159" s="55">
        <v>0</v>
      </c>
      <c r="J159" s="55">
        <v>0</v>
      </c>
      <c r="K159" s="55">
        <v>0</v>
      </c>
      <c r="L159" s="55">
        <v>9</v>
      </c>
      <c r="M159" s="55">
        <v>2</v>
      </c>
      <c r="N159" s="55">
        <v>1</v>
      </c>
      <c r="O159" s="55">
        <v>1</v>
      </c>
      <c r="P159" s="55">
        <v>1</v>
      </c>
      <c r="Q159" s="56">
        <v>0</v>
      </c>
      <c r="R159" s="56">
        <v>0</v>
      </c>
      <c r="S159" s="56">
        <v>177.18</v>
      </c>
      <c r="T159" s="56">
        <v>8.5</v>
      </c>
      <c r="U159" s="96"/>
    </row>
    <row r="160" spans="1:21" ht="32.25" thickBot="1" x14ac:dyDescent="0.55000000000000004">
      <c r="A160" s="60"/>
      <c r="B160" s="61"/>
      <c r="C160" s="62"/>
      <c r="D160" s="61"/>
      <c r="E160" s="63" t="s">
        <v>13</v>
      </c>
      <c r="F160" s="64">
        <f>(SUM(F156:F159))</f>
        <v>215</v>
      </c>
      <c r="G160" s="64">
        <f t="shared" ref="G160:P160" si="27">(SUM(G156:G159))</f>
        <v>20</v>
      </c>
      <c r="H160" s="64">
        <f t="shared" si="27"/>
        <v>2</v>
      </c>
      <c r="I160" s="64">
        <f t="shared" si="27"/>
        <v>0</v>
      </c>
      <c r="J160" s="64">
        <f t="shared" si="27"/>
        <v>0</v>
      </c>
      <c r="K160" s="64">
        <f t="shared" si="27"/>
        <v>0</v>
      </c>
      <c r="L160" s="64">
        <f t="shared" si="27"/>
        <v>255</v>
      </c>
      <c r="M160" s="64">
        <f t="shared" si="27"/>
        <v>38</v>
      </c>
      <c r="N160" s="64">
        <f t="shared" si="27"/>
        <v>9</v>
      </c>
      <c r="O160" s="64">
        <f t="shared" si="27"/>
        <v>7</v>
      </c>
      <c r="P160" s="64">
        <f t="shared" si="27"/>
        <v>10</v>
      </c>
      <c r="Q160" s="65">
        <v>43.46</v>
      </c>
      <c r="R160" s="65">
        <v>0.78</v>
      </c>
      <c r="S160" s="65">
        <v>187.79</v>
      </c>
      <c r="T160" s="65">
        <v>9.43</v>
      </c>
      <c r="U160" s="100"/>
    </row>
    <row r="168" spans="1:17" ht="26.25" x14ac:dyDescent="0.4">
      <c r="A168" s="93" t="s">
        <v>121</v>
      </c>
      <c r="B168" s="93"/>
      <c r="C168" s="93"/>
      <c r="D168" s="93"/>
      <c r="E168" s="93"/>
      <c r="F168" s="93"/>
      <c r="G168" s="93"/>
      <c r="H168" s="93"/>
      <c r="I168" s="93"/>
      <c r="J168" s="93"/>
      <c r="K168" s="93"/>
      <c r="L168" s="93"/>
      <c r="M168" s="93"/>
      <c r="N168" s="93"/>
      <c r="O168" s="93"/>
      <c r="P168" s="93"/>
    </row>
    <row r="169" spans="1:17" ht="26.25" x14ac:dyDescent="0.4">
      <c r="A169" s="93" t="s">
        <v>122</v>
      </c>
      <c r="B169" s="93"/>
      <c r="C169" s="93"/>
      <c r="D169" s="93"/>
      <c r="E169" s="93"/>
      <c r="F169" s="93"/>
      <c r="G169" s="93"/>
      <c r="H169" s="93"/>
      <c r="I169" s="93"/>
      <c r="J169" s="93"/>
      <c r="K169" s="93"/>
      <c r="L169" s="93"/>
      <c r="M169" s="93"/>
      <c r="N169" s="93"/>
      <c r="O169" s="93"/>
      <c r="P169" s="93"/>
    </row>
    <row r="170" spans="1:17" ht="26.25" x14ac:dyDescent="0.4">
      <c r="A170" s="93" t="s">
        <v>131</v>
      </c>
      <c r="B170" s="93"/>
      <c r="C170" s="93"/>
      <c r="D170" s="93"/>
      <c r="E170" s="93"/>
      <c r="F170" s="93"/>
      <c r="G170" s="93"/>
      <c r="H170" s="93"/>
      <c r="I170" s="93"/>
      <c r="J170" s="93"/>
      <c r="K170" s="93"/>
      <c r="L170" s="93"/>
      <c r="M170" s="93"/>
      <c r="N170" s="93"/>
      <c r="O170" s="93"/>
      <c r="P170" s="93"/>
      <c r="Q170" s="93"/>
    </row>
  </sheetData>
  <mergeCells count="58">
    <mergeCell ref="A85:C85"/>
    <mergeCell ref="A90:C90"/>
    <mergeCell ref="A96:C96"/>
    <mergeCell ref="A100:C100"/>
    <mergeCell ref="A142:C142"/>
    <mergeCell ref="A105:C105"/>
    <mergeCell ref="A112:C112"/>
    <mergeCell ref="A118:C118"/>
    <mergeCell ref="A130:C130"/>
    <mergeCell ref="A136:C136"/>
    <mergeCell ref="A124:C124"/>
    <mergeCell ref="A52:C52"/>
    <mergeCell ref="A59:C59"/>
    <mergeCell ref="A64:C64"/>
    <mergeCell ref="A72:C72"/>
    <mergeCell ref="A78:C78"/>
    <mergeCell ref="A26:C26"/>
    <mergeCell ref="A32:C32"/>
    <mergeCell ref="A37:C37"/>
    <mergeCell ref="A43:C43"/>
    <mergeCell ref="A47:C47"/>
    <mergeCell ref="A8:C8"/>
    <mergeCell ref="A4:C4"/>
    <mergeCell ref="A15:C15"/>
    <mergeCell ref="A20:C20"/>
    <mergeCell ref="U143:U148"/>
    <mergeCell ref="U48:U51"/>
    <mergeCell ref="U53:U58"/>
    <mergeCell ref="U60:U63"/>
    <mergeCell ref="U65:U71"/>
    <mergeCell ref="U73:U77"/>
    <mergeCell ref="U79:U84"/>
    <mergeCell ref="U86:U89"/>
    <mergeCell ref="U91:U95"/>
    <mergeCell ref="U97:U99"/>
    <mergeCell ref="U137:U141"/>
    <mergeCell ref="U131:U135"/>
    <mergeCell ref="F2:T2"/>
    <mergeCell ref="U5:U7"/>
    <mergeCell ref="U33:U36"/>
    <mergeCell ref="U38:U42"/>
    <mergeCell ref="U44:U46"/>
    <mergeCell ref="U9:U14"/>
    <mergeCell ref="U21:U25"/>
    <mergeCell ref="U27:U31"/>
    <mergeCell ref="U16:U19"/>
    <mergeCell ref="A170:Q170"/>
    <mergeCell ref="U101:U104"/>
    <mergeCell ref="U106:U111"/>
    <mergeCell ref="U113:U117"/>
    <mergeCell ref="U119:U123"/>
    <mergeCell ref="A168:P168"/>
    <mergeCell ref="A169:P169"/>
    <mergeCell ref="A149:C149"/>
    <mergeCell ref="U150:U154"/>
    <mergeCell ref="A155:C155"/>
    <mergeCell ref="U156:U160"/>
    <mergeCell ref="U125:U129"/>
  </mergeCells>
  <pageMargins left="0.7" right="0.7" top="0.75" bottom="0.75" header="0.3" footer="0.3"/>
  <pageSetup scale="13" orientation="portrait"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Ilardok</dc:creator>
  <cp:lastModifiedBy>Katelyn Pierson</cp:lastModifiedBy>
  <cp:lastPrinted>2022-07-26T14:28:22Z</cp:lastPrinted>
  <dcterms:created xsi:type="dcterms:W3CDTF">2013-07-29T13:13:16Z</dcterms:created>
  <dcterms:modified xsi:type="dcterms:W3CDTF">2023-08-24T19:51:14Z</dcterms:modified>
</cp:coreProperties>
</file>